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70" activeTab="1"/>
  </bookViews>
  <sheets>
    <sheet name="Lead WM" sheetId="1" r:id="rId1"/>
    <sheet name="Speed WM" sheetId="2" r:id="rId2"/>
    <sheet name="Team" sheetId="3" r:id="rId3"/>
  </sheets>
  <definedNames>
    <definedName name="_xlnm.Print_Area" localSheetId="0">'Lead WM'!$A$1:$M$64</definedName>
    <definedName name="_xlnm.Print_Area" localSheetId="1">'Speed WM'!$A$1:$K$47</definedName>
    <definedName name="_xlnm.Print_Area" localSheetId="2">'Team'!#REF!</definedName>
  </definedNames>
  <calcPr fullCalcOnLoad="1"/>
</workbook>
</file>

<file path=xl/sharedStrings.xml><?xml version="1.0" encoding="utf-8"?>
<sst xmlns="http://schemas.openxmlformats.org/spreadsheetml/2006/main" count="470" uniqueCount="144">
  <si>
    <t>Competitor Name</t>
  </si>
  <si>
    <t>Country</t>
  </si>
  <si>
    <t>Alaskarov Aziz</t>
  </si>
  <si>
    <t>AZE</t>
  </si>
  <si>
    <t>Anthamatten Thomas</t>
  </si>
  <si>
    <t>SUI</t>
  </si>
  <si>
    <t>Beck Damian</t>
  </si>
  <si>
    <t>Belikov Aleksander</t>
  </si>
  <si>
    <t>RUS</t>
  </si>
  <si>
    <t>Belousov Stanislav</t>
  </si>
  <si>
    <t>Cecchini Antonin</t>
  </si>
  <si>
    <t>FRA</t>
  </si>
  <si>
    <t>Chatellard Mickael</t>
  </si>
  <si>
    <t>Dumas Mathis</t>
  </si>
  <si>
    <t>Fine Pierrick</t>
  </si>
  <si>
    <t>Fritsche Jonas</t>
  </si>
  <si>
    <t>Fux Kevin</t>
  </si>
  <si>
    <t>Garbolino Octave</t>
  </si>
  <si>
    <t>Grosdanoff Scott</t>
  </si>
  <si>
    <t>GBR</t>
  </si>
  <si>
    <t>Gruber Louis</t>
  </si>
  <si>
    <t>Hager Janis</t>
  </si>
  <si>
    <t>Hartmann Petr</t>
  </si>
  <si>
    <t>CZE</t>
  </si>
  <si>
    <t>Huser Kevin</t>
  </si>
  <si>
    <t>Karrer Severin</t>
  </si>
  <si>
    <t>Kartashev Vladimir</t>
  </si>
  <si>
    <t>Khlebnikov Ivan</t>
  </si>
  <si>
    <t>Labrosse Anthony</t>
  </si>
  <si>
    <t>Lehner Maurice</t>
  </si>
  <si>
    <t>Malshchukov Vadim</t>
  </si>
  <si>
    <t>Malykh Leonid</t>
  </si>
  <si>
    <t>Mammadov Rza</t>
  </si>
  <si>
    <t>Münz Valentin</t>
  </si>
  <si>
    <t>GER</t>
  </si>
  <si>
    <t>Peter Jonas</t>
  </si>
  <si>
    <t>Proshchenko Radomir</t>
  </si>
  <si>
    <t>Schweizer Sebastian</t>
  </si>
  <si>
    <t>Svoljšak Janez</t>
  </si>
  <si>
    <t>SLO</t>
  </si>
  <si>
    <t>Tenisch Yoann</t>
  </si>
  <si>
    <t>Bulycheva Anastasiia</t>
  </si>
  <si>
    <t>Imboden Annina</t>
  </si>
  <si>
    <t>Imboden Sandrine</t>
  </si>
  <si>
    <t>Klingler Petra</t>
  </si>
  <si>
    <t>Koscheeva Ekaterina</t>
  </si>
  <si>
    <t>Kratochvílová Martina</t>
  </si>
  <si>
    <t>Labarile Vivien</t>
  </si>
  <si>
    <t>Lengeler Noelie</t>
  </si>
  <si>
    <t>Perevozchikova Oksana</t>
  </si>
  <si>
    <t>Smirnova Nadezda</t>
  </si>
  <si>
    <t>Vasilevykh Aleksandra</t>
  </si>
  <si>
    <t>Jordan Simon</t>
  </si>
  <si>
    <t>-</t>
  </si>
  <si>
    <t>Galib Shikhrahimov</t>
  </si>
  <si>
    <t>Start Nr.</t>
  </si>
  <si>
    <t>HUN</t>
  </si>
  <si>
    <t xml:space="preserve">Ronyai Kornel </t>
  </si>
  <si>
    <t>Ryapolov Sergey</t>
  </si>
  <si>
    <t>TOP 5.50</t>
  </si>
  <si>
    <t>TOP 4.42</t>
  </si>
  <si>
    <t>TOP 6.24</t>
  </si>
  <si>
    <t>TOP 5.27</t>
  </si>
  <si>
    <t>TOP 6.42</t>
  </si>
  <si>
    <t>TOP 4.23</t>
  </si>
  <si>
    <t>TOP 4.18</t>
  </si>
  <si>
    <t>Top 6.04</t>
  </si>
  <si>
    <t>Top 4.10</t>
  </si>
  <si>
    <t>TOP 6.58</t>
  </si>
  <si>
    <t>TOP 5.53</t>
  </si>
  <si>
    <t>TOP 5.36</t>
  </si>
  <si>
    <t>TOP 4.57</t>
  </si>
  <si>
    <t>TOP 4.47</t>
  </si>
  <si>
    <t>TOP 5.40</t>
  </si>
  <si>
    <t>TOP 5.35</t>
  </si>
  <si>
    <t>TOP 4.30</t>
  </si>
  <si>
    <t>Year</t>
  </si>
  <si>
    <t>TOP 3.22</t>
  </si>
  <si>
    <t>TOP 4.09</t>
  </si>
  <si>
    <t>TOP 6.53</t>
  </si>
  <si>
    <t>TOP 5.29</t>
  </si>
  <si>
    <t>TOP 5.20</t>
  </si>
  <si>
    <t>TOP 6.21</t>
  </si>
  <si>
    <t>TOP 6.38</t>
  </si>
  <si>
    <t>TOP 6.36</t>
  </si>
  <si>
    <t>TOP 6.07</t>
  </si>
  <si>
    <t>TOP 5.21</t>
  </si>
  <si>
    <t>TOP 5.49</t>
  </si>
  <si>
    <t>TOP 5.42</t>
  </si>
  <si>
    <t>TOP 5.11</t>
  </si>
  <si>
    <t>TOP 5.09</t>
  </si>
  <si>
    <t>Points Route A</t>
  </si>
  <si>
    <t>Points Route D</t>
  </si>
  <si>
    <t>TOP 5.14</t>
  </si>
  <si>
    <t>TOP 6.18</t>
  </si>
  <si>
    <t>TOP 4.52</t>
  </si>
  <si>
    <t>Place</t>
  </si>
  <si>
    <t>Result Route C</t>
  </si>
  <si>
    <t>Place Route C</t>
  </si>
  <si>
    <t>Result Route D</t>
  </si>
  <si>
    <t>Place Route A</t>
  </si>
  <si>
    <t>Place Route D</t>
  </si>
  <si>
    <t>Points</t>
  </si>
  <si>
    <t>Result</t>
  </si>
  <si>
    <t>Final</t>
  </si>
  <si>
    <t>Points Route C</t>
  </si>
  <si>
    <t>Result Route A</t>
  </si>
  <si>
    <t>Result Route B</t>
  </si>
  <si>
    <t>Place Route B</t>
  </si>
  <si>
    <t>Points Route B</t>
  </si>
  <si>
    <t>Women Lead U18 1996-1998 World Championships</t>
  </si>
  <si>
    <t>Women Lead U22 1992-1995 World Championships</t>
  </si>
  <si>
    <t>Men Lead U18 1996-1998 World Championships</t>
  </si>
  <si>
    <t>Qualification</t>
  </si>
  <si>
    <t>Men Lead U22 1992-1995 World Championships</t>
  </si>
  <si>
    <t>Sum</t>
  </si>
  <si>
    <t>Left</t>
  </si>
  <si>
    <t>Right</t>
  </si>
  <si>
    <t>Women Speed U18 1996-1998 World Championships</t>
  </si>
  <si>
    <t>Women Speed U22 1992-1995 World Championships</t>
  </si>
  <si>
    <t>Men Speed U18 1996-1998 World Championships</t>
  </si>
  <si>
    <t>fall</t>
  </si>
  <si>
    <t>Men Speed U22 1992-1995 World Championships</t>
  </si>
  <si>
    <t>Fall</t>
  </si>
  <si>
    <t>1.03.41</t>
  </si>
  <si>
    <t>1/2 Final</t>
  </si>
  <si>
    <t>1/4 Final</t>
  </si>
  <si>
    <t>10.90 (Fall)</t>
  </si>
  <si>
    <t>21.08 (Fall)</t>
  </si>
  <si>
    <t>11.95 (1R)</t>
  </si>
  <si>
    <t>12.95 (1R)</t>
  </si>
  <si>
    <t>14.13 (Fall)</t>
  </si>
  <si>
    <t>16.22 (1R)</t>
  </si>
  <si>
    <t>Team</t>
  </si>
  <si>
    <t>Surname, Name</t>
  </si>
  <si>
    <t>Age Category</t>
  </si>
  <si>
    <t>Total Points</t>
  </si>
  <si>
    <t>1996-1998</t>
  </si>
  <si>
    <t>1992-1995</t>
  </si>
  <si>
    <t>Lead Team Results</t>
  </si>
  <si>
    <t>Speed Team Results</t>
  </si>
  <si>
    <t>Points Lead</t>
  </si>
  <si>
    <t>Points Speed</t>
  </si>
  <si>
    <t>Overall Team Results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</si>
</sst>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Fr.&quot;\ #,##0"/>
    <numFmt numFmtId="177" formatCode="0.000"/>
    <numFmt numFmtId="178" formatCode="[$-807]dddd\,\ d\.\ mmmm\ yyyy"/>
    <numFmt numFmtId="179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Verdana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0"/>
      <color theme="1"/>
      <name val="Verdana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top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top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16" fontId="33" fillId="0" borderId="14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8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3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49" fillId="0" borderId="16" xfId="0" applyFont="1" applyBorder="1" applyAlignment="1">
      <alignment horizontal="center" wrapText="1"/>
    </xf>
    <xf numFmtId="0" fontId="49" fillId="0" borderId="14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9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9" fillId="33" borderId="14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48" fillId="0" borderId="15" xfId="0" applyFont="1" applyBorder="1" applyAlignment="1">
      <alignment horizontal="center" wrapText="1"/>
    </xf>
    <xf numFmtId="0" fontId="33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33" fillId="0" borderId="16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6" xfId="0" applyFont="1" applyFill="1" applyBorder="1" applyAlignment="1" quotePrefix="1">
      <alignment horizontal="center" wrapText="1"/>
    </xf>
    <xf numFmtId="0" fontId="47" fillId="0" borderId="10" xfId="0" applyFont="1" applyBorder="1" applyAlignment="1" quotePrefix="1">
      <alignment horizontal="center" wrapText="1"/>
    </xf>
    <xf numFmtId="0" fontId="47" fillId="33" borderId="10" xfId="0" applyFont="1" applyFill="1" applyBorder="1" applyAlignment="1" quotePrefix="1">
      <alignment horizontal="center" wrapText="1"/>
    </xf>
    <xf numFmtId="0" fontId="33" fillId="0" borderId="10" xfId="0" applyFont="1" applyBorder="1" applyAlignment="1">
      <alignment horizontal="center" vertical="center"/>
    </xf>
    <xf numFmtId="0" fontId="46" fillId="33" borderId="0" xfId="0" applyFont="1" applyFill="1" applyAlignment="1">
      <alignment horizontal="left" vertical="top" wrapText="1"/>
    </xf>
    <xf numFmtId="0" fontId="33" fillId="0" borderId="13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63</xdr:row>
      <xdr:rowOff>0</xdr:rowOff>
    </xdr:from>
    <xdr:ext cx="304800" cy="304800"/>
    <xdr:sp>
      <xdr:nvSpPr>
        <xdr:cNvPr id="1" name="AutoShape 82" descr="http://www.theuiaa.org/upload_area/FLAGS/GEO.png"/>
        <xdr:cNvSpPr>
          <a:spLocks noChangeAspect="1"/>
        </xdr:cNvSpPr>
      </xdr:nvSpPr>
      <xdr:spPr>
        <a:xfrm>
          <a:off x="1990725" y="14458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40</xdr:row>
      <xdr:rowOff>0</xdr:rowOff>
    </xdr:from>
    <xdr:ext cx="304800" cy="304800"/>
    <xdr:sp>
      <xdr:nvSpPr>
        <xdr:cNvPr id="1" name="AutoShape 82" descr="http://www.theuiaa.org/upload_area/FLAGS/GEO.png"/>
        <xdr:cNvSpPr>
          <a:spLocks noChangeAspect="1"/>
        </xdr:cNvSpPr>
      </xdr:nvSpPr>
      <xdr:spPr>
        <a:xfrm>
          <a:off x="1962150" y="8867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82" descr="http://www.theuiaa.org/upload_area/FLAGS/GEO.png"/>
        <xdr:cNvSpPr>
          <a:spLocks noChangeAspect="1"/>
        </xdr:cNvSpPr>
      </xdr:nvSpPr>
      <xdr:spPr>
        <a:xfrm>
          <a:off x="8191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2" name="AutoShape 82" descr="http://www.theuiaa.org/upload_area/FLAGS/GEO.png"/>
        <xdr:cNvSpPr>
          <a:spLocks noChangeAspect="1"/>
        </xdr:cNvSpPr>
      </xdr:nvSpPr>
      <xdr:spPr>
        <a:xfrm>
          <a:off x="819150" y="36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42900"/>
    <xdr:sp>
      <xdr:nvSpPr>
        <xdr:cNvPr id="3" name="AutoShape 82" descr="http://www.theuiaa.org/upload_area/FLAGS/GEO.png"/>
        <xdr:cNvSpPr>
          <a:spLocks noChangeAspect="1"/>
        </xdr:cNvSpPr>
      </xdr:nvSpPr>
      <xdr:spPr>
        <a:xfrm>
          <a:off x="819150" y="55816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42900"/>
    <xdr:sp>
      <xdr:nvSpPr>
        <xdr:cNvPr id="4" name="AutoShape 82" descr="http://www.theuiaa.org/upload_area/FLAGS/GEO.png"/>
        <xdr:cNvSpPr>
          <a:spLocks noChangeAspect="1"/>
        </xdr:cNvSpPr>
      </xdr:nvSpPr>
      <xdr:spPr>
        <a:xfrm>
          <a:off x="819150" y="55816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>
      <xdr:nvSpPr>
        <xdr:cNvPr id="5" name="AutoShape 82" descr="http://www.theuiaa.org/upload_area/FLAGS/GEO.png"/>
        <xdr:cNvSpPr>
          <a:spLocks noChangeAspect="1"/>
        </xdr:cNvSpPr>
      </xdr:nvSpPr>
      <xdr:spPr>
        <a:xfrm>
          <a:off x="819150" y="521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304800" cy="342900"/>
    <xdr:sp>
      <xdr:nvSpPr>
        <xdr:cNvPr id="6" name="AutoShape 82" descr="http://www.theuiaa.org/upload_area/FLAGS/GEO.png"/>
        <xdr:cNvSpPr>
          <a:spLocks noChangeAspect="1"/>
        </xdr:cNvSpPr>
      </xdr:nvSpPr>
      <xdr:spPr>
        <a:xfrm>
          <a:off x="819150" y="108013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>
      <xdr:nvSpPr>
        <xdr:cNvPr id="7" name="AutoShape 82" descr="http://www.theuiaa.org/upload_area/FLAGS/GEO.png"/>
        <xdr:cNvSpPr>
          <a:spLocks noChangeAspect="1"/>
        </xdr:cNvSpPr>
      </xdr:nvSpPr>
      <xdr:spPr>
        <a:xfrm>
          <a:off x="819150" y="1043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64"/>
  <sheetViews>
    <sheetView view="pageLayout" workbookViewId="0" topLeftCell="A52">
      <selection activeCell="A52" sqref="A1:E16384"/>
    </sheetView>
  </sheetViews>
  <sheetFormatPr defaultColWidth="11.421875" defaultRowHeight="12.75"/>
  <cols>
    <col min="1" max="1" width="6.57421875" style="11" bestFit="1" customWidth="1"/>
    <col min="2" max="2" width="23.28125" style="12" bestFit="1" customWidth="1"/>
    <col min="3" max="3" width="9.57421875" style="12" bestFit="1" customWidth="1"/>
    <col min="4" max="4" width="10.8515625" style="12" bestFit="1" customWidth="1"/>
    <col min="5" max="5" width="10.00390625" style="12" bestFit="1" customWidth="1"/>
    <col min="6" max="6" width="9.28125" style="10" bestFit="1" customWidth="1"/>
    <col min="7" max="8" width="9.28125" style="10" customWidth="1"/>
    <col min="9" max="9" width="9.28125" style="10" bestFit="1" customWidth="1"/>
    <col min="10" max="10" width="9.421875" style="12" bestFit="1" customWidth="1"/>
    <col min="11" max="12" width="9.421875" style="12" customWidth="1"/>
    <col min="13" max="13" width="9.7109375" style="12" bestFit="1" customWidth="1"/>
    <col min="14" max="14" width="5.8515625" style="12" customWidth="1"/>
    <col min="15" max="16384" width="11.421875" style="12" customWidth="1"/>
  </cols>
  <sheetData>
    <row r="1" spans="1:5" ht="22.5" customHeight="1">
      <c r="A1" s="112" t="s">
        <v>110</v>
      </c>
      <c r="B1" s="112"/>
      <c r="C1" s="112"/>
      <c r="D1" s="112"/>
      <c r="E1" s="112"/>
    </row>
    <row r="2" spans="2:13" ht="12.75">
      <c r="B2" s="13"/>
      <c r="C2" s="13"/>
      <c r="D2" s="17"/>
      <c r="E2" s="17"/>
      <c r="F2" s="111" t="s">
        <v>113</v>
      </c>
      <c r="G2" s="111"/>
      <c r="H2" s="111"/>
      <c r="I2" s="111"/>
      <c r="J2" s="111"/>
      <c r="K2" s="111"/>
      <c r="L2" s="111"/>
      <c r="M2" s="37" t="s">
        <v>104</v>
      </c>
    </row>
    <row r="3" spans="1:13" s="20" customFormat="1" ht="25.5">
      <c r="A3" s="19" t="s">
        <v>96</v>
      </c>
      <c r="B3" s="18" t="s">
        <v>0</v>
      </c>
      <c r="C3" s="19" t="s">
        <v>1</v>
      </c>
      <c r="D3" s="19" t="s">
        <v>76</v>
      </c>
      <c r="E3" s="19" t="s">
        <v>55</v>
      </c>
      <c r="F3" s="19" t="s">
        <v>97</v>
      </c>
      <c r="G3" s="19" t="s">
        <v>98</v>
      </c>
      <c r="H3" s="19" t="s">
        <v>105</v>
      </c>
      <c r="I3" s="19" t="s">
        <v>99</v>
      </c>
      <c r="J3" s="19" t="s">
        <v>101</v>
      </c>
      <c r="K3" s="19" t="s">
        <v>92</v>
      </c>
      <c r="L3" s="19" t="s">
        <v>102</v>
      </c>
      <c r="M3" s="34" t="s">
        <v>103</v>
      </c>
    </row>
    <row r="4" spans="1:13" s="20" customFormat="1" ht="18" customHeight="1">
      <c r="A4" s="5">
        <v>1</v>
      </c>
      <c r="B4" s="21" t="s">
        <v>50</v>
      </c>
      <c r="C4" s="22" t="s">
        <v>8</v>
      </c>
      <c r="D4" s="22">
        <v>1996</v>
      </c>
      <c r="E4" s="22">
        <v>2</v>
      </c>
      <c r="F4" s="7">
        <v>11.3</v>
      </c>
      <c r="G4" s="4">
        <v>1</v>
      </c>
      <c r="H4" s="4">
        <v>100</v>
      </c>
      <c r="I4" s="4" t="s">
        <v>59</v>
      </c>
      <c r="J4" s="4">
        <v>1</v>
      </c>
      <c r="K4" s="4">
        <v>100</v>
      </c>
      <c r="L4" s="4">
        <f>H4+K4</f>
        <v>200</v>
      </c>
      <c r="M4" s="35">
        <v>11.25</v>
      </c>
    </row>
    <row r="5" spans="1:13" s="20" customFormat="1" ht="18" customHeight="1">
      <c r="A5" s="5">
        <v>2</v>
      </c>
      <c r="B5" s="21" t="s">
        <v>49</v>
      </c>
      <c r="C5" s="22" t="s">
        <v>8</v>
      </c>
      <c r="D5" s="22">
        <v>1998</v>
      </c>
      <c r="E5" s="22">
        <v>3</v>
      </c>
      <c r="F5" s="4">
        <v>11.292</v>
      </c>
      <c r="G5" s="4">
        <v>2</v>
      </c>
      <c r="H5" s="4">
        <v>80</v>
      </c>
      <c r="I5" s="4">
        <v>7</v>
      </c>
      <c r="J5" s="4">
        <v>4</v>
      </c>
      <c r="K5" s="4">
        <v>55</v>
      </c>
      <c r="L5" s="4">
        <f>H5+K5</f>
        <v>135</v>
      </c>
      <c r="M5" s="35">
        <v>11.24</v>
      </c>
    </row>
    <row r="6" spans="1:13" s="20" customFormat="1" ht="18" customHeight="1">
      <c r="A6" s="5">
        <v>3</v>
      </c>
      <c r="B6" s="21" t="s">
        <v>47</v>
      </c>
      <c r="C6" s="22" t="s">
        <v>5</v>
      </c>
      <c r="D6" s="22">
        <v>1998</v>
      </c>
      <c r="E6" s="22">
        <v>1</v>
      </c>
      <c r="F6" s="4">
        <v>7.22</v>
      </c>
      <c r="G6" s="4">
        <v>5</v>
      </c>
      <c r="H6" s="4">
        <v>51</v>
      </c>
      <c r="I6" s="4">
        <v>8</v>
      </c>
      <c r="J6" s="4">
        <v>2</v>
      </c>
      <c r="K6" s="4">
        <v>72.5</v>
      </c>
      <c r="L6" s="4">
        <f>H6+K6</f>
        <v>123.5</v>
      </c>
      <c r="M6" s="35">
        <v>10.24</v>
      </c>
    </row>
    <row r="7" spans="1:13" s="20" customFormat="1" ht="18" customHeight="1">
      <c r="A7" s="6">
        <v>4</v>
      </c>
      <c r="B7" s="23" t="s">
        <v>41</v>
      </c>
      <c r="C7" s="24" t="s">
        <v>8</v>
      </c>
      <c r="D7" s="24">
        <v>1997</v>
      </c>
      <c r="E7" s="24">
        <v>4</v>
      </c>
      <c r="F7" s="6">
        <v>8.212</v>
      </c>
      <c r="G7" s="6">
        <v>3</v>
      </c>
      <c r="H7" s="6">
        <v>60</v>
      </c>
      <c r="I7" s="6">
        <v>8</v>
      </c>
      <c r="J7" s="6">
        <v>2</v>
      </c>
      <c r="K7" s="6">
        <v>72.5</v>
      </c>
      <c r="L7" s="6">
        <f>H7+K7</f>
        <v>132.5</v>
      </c>
      <c r="M7" s="36">
        <v>10.23</v>
      </c>
    </row>
    <row r="8" spans="1:13" s="20" customFormat="1" ht="18" customHeight="1">
      <c r="A8" s="6">
        <v>5</v>
      </c>
      <c r="B8" s="23" t="s">
        <v>42</v>
      </c>
      <c r="C8" s="24" t="s">
        <v>5</v>
      </c>
      <c r="D8" s="24">
        <v>1997</v>
      </c>
      <c r="E8" s="24">
        <v>5</v>
      </c>
      <c r="F8" s="6">
        <v>8.212</v>
      </c>
      <c r="G8" s="6">
        <v>3</v>
      </c>
      <c r="H8" s="6">
        <v>60</v>
      </c>
      <c r="I8" s="6">
        <v>4</v>
      </c>
      <c r="J8" s="6">
        <v>5</v>
      </c>
      <c r="K8" s="6">
        <v>51</v>
      </c>
      <c r="L8" s="6">
        <f>H8+K8</f>
        <v>111</v>
      </c>
      <c r="M8" s="36">
        <v>9.21</v>
      </c>
    </row>
    <row r="9" spans="1:9" s="20" customFormat="1" ht="24" customHeight="1">
      <c r="A9" s="9"/>
      <c r="B9" s="25"/>
      <c r="C9" s="26"/>
      <c r="D9" s="26"/>
      <c r="E9" s="26"/>
      <c r="F9" s="9"/>
      <c r="G9" s="9"/>
      <c r="H9" s="9"/>
      <c r="I9" s="9"/>
    </row>
    <row r="10" spans="1:5" ht="22.5" customHeight="1">
      <c r="A10" s="112" t="s">
        <v>111</v>
      </c>
      <c r="B10" s="112"/>
      <c r="C10" s="112"/>
      <c r="D10" s="112"/>
      <c r="E10" s="112"/>
    </row>
    <row r="11" spans="2:13" ht="12.75" customHeight="1">
      <c r="B11" s="13"/>
      <c r="C11" s="13"/>
      <c r="D11" s="17"/>
      <c r="E11" s="17"/>
      <c r="F11" s="111" t="s">
        <v>113</v>
      </c>
      <c r="G11" s="111"/>
      <c r="H11" s="111"/>
      <c r="I11" s="111"/>
      <c r="J11" s="111"/>
      <c r="K11" s="111"/>
      <c r="L11" s="111"/>
      <c r="M11" s="37" t="s">
        <v>104</v>
      </c>
    </row>
    <row r="12" spans="1:13" s="20" customFormat="1" ht="25.5">
      <c r="A12" s="19" t="s">
        <v>96</v>
      </c>
      <c r="B12" s="18" t="s">
        <v>0</v>
      </c>
      <c r="C12" s="19" t="s">
        <v>1</v>
      </c>
      <c r="D12" s="19" t="s">
        <v>76</v>
      </c>
      <c r="E12" s="19" t="s">
        <v>55</v>
      </c>
      <c r="F12" s="19" t="s">
        <v>97</v>
      </c>
      <c r="G12" s="19" t="s">
        <v>98</v>
      </c>
      <c r="H12" s="19" t="s">
        <v>105</v>
      </c>
      <c r="I12" s="19" t="s">
        <v>99</v>
      </c>
      <c r="J12" s="19" t="s">
        <v>101</v>
      </c>
      <c r="K12" s="19" t="s">
        <v>92</v>
      </c>
      <c r="L12" s="19" t="s">
        <v>102</v>
      </c>
      <c r="M12" s="34" t="s">
        <v>103</v>
      </c>
    </row>
    <row r="13" spans="1:13" s="20" customFormat="1" ht="18" customHeight="1">
      <c r="A13" s="5">
        <v>1</v>
      </c>
      <c r="B13" s="21" t="s">
        <v>44</v>
      </c>
      <c r="C13" s="22" t="s">
        <v>5</v>
      </c>
      <c r="D13" s="22">
        <v>1992</v>
      </c>
      <c r="E13" s="22">
        <v>13</v>
      </c>
      <c r="F13" s="4" t="s">
        <v>75</v>
      </c>
      <c r="G13" s="4">
        <v>1</v>
      </c>
      <c r="H13" s="4">
        <v>100</v>
      </c>
      <c r="I13" s="4" t="s">
        <v>60</v>
      </c>
      <c r="J13" s="4">
        <v>1</v>
      </c>
      <c r="K13" s="4">
        <v>100</v>
      </c>
      <c r="L13" s="4">
        <f aca="true" t="shared" si="0" ref="L13:L18">H13+K13</f>
        <v>200</v>
      </c>
      <c r="M13" s="35" t="s">
        <v>93</v>
      </c>
    </row>
    <row r="14" spans="1:13" s="20" customFormat="1" ht="18" customHeight="1">
      <c r="A14" s="5">
        <v>2</v>
      </c>
      <c r="B14" s="21" t="s">
        <v>46</v>
      </c>
      <c r="C14" s="22" t="s">
        <v>23</v>
      </c>
      <c r="D14" s="22">
        <v>1993</v>
      </c>
      <c r="E14" s="22">
        <v>11</v>
      </c>
      <c r="F14" s="4">
        <v>13.36</v>
      </c>
      <c r="G14" s="4">
        <v>2</v>
      </c>
      <c r="H14" s="4">
        <v>80</v>
      </c>
      <c r="I14" s="4">
        <v>8</v>
      </c>
      <c r="J14" s="4">
        <v>6</v>
      </c>
      <c r="K14" s="4">
        <v>47</v>
      </c>
      <c r="L14" s="4">
        <f t="shared" si="0"/>
        <v>127</v>
      </c>
      <c r="M14" s="35" t="s">
        <v>94</v>
      </c>
    </row>
    <row r="15" spans="1:13" s="20" customFormat="1" ht="18" customHeight="1">
      <c r="A15" s="5">
        <v>3</v>
      </c>
      <c r="B15" s="21" t="s">
        <v>45</v>
      </c>
      <c r="C15" s="22" t="s">
        <v>8</v>
      </c>
      <c r="D15" s="22">
        <v>1995</v>
      </c>
      <c r="E15" s="22">
        <v>14</v>
      </c>
      <c r="F15" s="7">
        <v>11.3</v>
      </c>
      <c r="G15" s="4">
        <v>3</v>
      </c>
      <c r="H15" s="4">
        <v>60</v>
      </c>
      <c r="I15" s="4" t="s">
        <v>61</v>
      </c>
      <c r="J15" s="4">
        <v>2</v>
      </c>
      <c r="K15" s="4">
        <v>80</v>
      </c>
      <c r="L15" s="4">
        <f t="shared" si="0"/>
        <v>140</v>
      </c>
      <c r="M15" s="35">
        <v>12.25</v>
      </c>
    </row>
    <row r="16" spans="1:13" s="20" customFormat="1" ht="18" customHeight="1">
      <c r="A16" s="6">
        <v>4</v>
      </c>
      <c r="B16" s="23" t="s">
        <v>43</v>
      </c>
      <c r="C16" s="24" t="s">
        <v>5</v>
      </c>
      <c r="D16" s="24">
        <v>1995</v>
      </c>
      <c r="E16" s="24">
        <v>16</v>
      </c>
      <c r="F16" s="8">
        <v>11.3</v>
      </c>
      <c r="G16" s="6">
        <v>3</v>
      </c>
      <c r="H16" s="6">
        <v>60</v>
      </c>
      <c r="I16" s="6" t="s">
        <v>62</v>
      </c>
      <c r="J16" s="6">
        <v>3</v>
      </c>
      <c r="K16" s="6">
        <v>65</v>
      </c>
      <c r="L16" s="6">
        <f t="shared" si="0"/>
        <v>125</v>
      </c>
      <c r="M16" s="36">
        <v>11.24</v>
      </c>
    </row>
    <row r="17" spans="1:13" s="20" customFormat="1" ht="18" customHeight="1">
      <c r="A17" s="6">
        <v>5</v>
      </c>
      <c r="B17" s="23" t="s">
        <v>51</v>
      </c>
      <c r="C17" s="24" t="s">
        <v>8</v>
      </c>
      <c r="D17" s="24">
        <v>1995</v>
      </c>
      <c r="E17" s="24">
        <v>15</v>
      </c>
      <c r="F17" s="6">
        <v>9.28</v>
      </c>
      <c r="G17" s="6">
        <v>5</v>
      </c>
      <c r="H17" s="6">
        <v>51</v>
      </c>
      <c r="I17" s="6">
        <v>10</v>
      </c>
      <c r="J17" s="6">
        <v>4</v>
      </c>
      <c r="K17" s="6">
        <v>55</v>
      </c>
      <c r="L17" s="6">
        <f t="shared" si="0"/>
        <v>106</v>
      </c>
      <c r="M17" s="36">
        <v>11.24</v>
      </c>
    </row>
    <row r="18" spans="1:13" s="20" customFormat="1" ht="18" customHeight="1">
      <c r="A18" s="6">
        <v>6</v>
      </c>
      <c r="B18" s="23" t="s">
        <v>48</v>
      </c>
      <c r="C18" s="24" t="s">
        <v>5</v>
      </c>
      <c r="D18" s="24">
        <v>1995</v>
      </c>
      <c r="E18" s="24">
        <v>12</v>
      </c>
      <c r="F18" s="6">
        <v>6.162</v>
      </c>
      <c r="G18" s="6">
        <v>6</v>
      </c>
      <c r="H18" s="6">
        <v>47</v>
      </c>
      <c r="I18" s="6">
        <v>9</v>
      </c>
      <c r="J18" s="6">
        <v>5</v>
      </c>
      <c r="K18" s="6">
        <v>51</v>
      </c>
      <c r="L18" s="6">
        <f t="shared" si="0"/>
        <v>98</v>
      </c>
      <c r="M18" s="36">
        <v>11.24</v>
      </c>
    </row>
    <row r="22" spans="1:6" ht="22.5" customHeight="1">
      <c r="A22" s="112" t="s">
        <v>112</v>
      </c>
      <c r="B22" s="112"/>
      <c r="C22" s="112"/>
      <c r="D22" s="112"/>
      <c r="E22" s="112"/>
      <c r="F22" s="27"/>
    </row>
    <row r="23" spans="2:13" ht="12.75">
      <c r="B23" s="13"/>
      <c r="C23" s="13"/>
      <c r="D23" s="17"/>
      <c r="E23" s="17"/>
      <c r="F23" s="111" t="s">
        <v>113</v>
      </c>
      <c r="G23" s="111"/>
      <c r="H23" s="111"/>
      <c r="I23" s="111"/>
      <c r="J23" s="111"/>
      <c r="K23" s="111"/>
      <c r="L23" s="111"/>
      <c r="M23" s="37" t="s">
        <v>104</v>
      </c>
    </row>
    <row r="24" spans="1:13" ht="25.5">
      <c r="A24" s="19" t="s">
        <v>96</v>
      </c>
      <c r="B24" s="18" t="s">
        <v>0</v>
      </c>
      <c r="C24" s="19" t="s">
        <v>1</v>
      </c>
      <c r="D24" s="19" t="s">
        <v>76</v>
      </c>
      <c r="E24" s="19" t="s">
        <v>55</v>
      </c>
      <c r="F24" s="19" t="s">
        <v>106</v>
      </c>
      <c r="G24" s="19" t="s">
        <v>100</v>
      </c>
      <c r="H24" s="19" t="s">
        <v>91</v>
      </c>
      <c r="I24" s="19" t="s">
        <v>107</v>
      </c>
      <c r="J24" s="19" t="s">
        <v>108</v>
      </c>
      <c r="K24" s="19" t="s">
        <v>109</v>
      </c>
      <c r="L24" s="19" t="s">
        <v>102</v>
      </c>
      <c r="M24" s="34" t="s">
        <v>103</v>
      </c>
    </row>
    <row r="25" spans="1:13" ht="18" customHeight="1">
      <c r="A25" s="5">
        <v>1</v>
      </c>
      <c r="B25" s="21" t="s">
        <v>36</v>
      </c>
      <c r="C25" s="22" t="s">
        <v>8</v>
      </c>
      <c r="D25" s="22">
        <v>1996</v>
      </c>
      <c r="E25" s="22">
        <v>28</v>
      </c>
      <c r="F25" s="4" t="s">
        <v>77</v>
      </c>
      <c r="G25" s="4">
        <v>1</v>
      </c>
      <c r="H25" s="4">
        <v>100</v>
      </c>
      <c r="I25" s="4" t="s">
        <v>64</v>
      </c>
      <c r="J25" s="4">
        <v>2</v>
      </c>
      <c r="K25" s="4">
        <v>80</v>
      </c>
      <c r="L25" s="4">
        <f aca="true" t="shared" si="1" ref="L25:L32">H25+K25</f>
        <v>180</v>
      </c>
      <c r="M25" s="35">
        <v>10.211</v>
      </c>
    </row>
    <row r="26" spans="1:13" ht="18" customHeight="1">
      <c r="A26" s="5">
        <v>2</v>
      </c>
      <c r="B26" s="21" t="s">
        <v>37</v>
      </c>
      <c r="C26" s="22" t="s">
        <v>5</v>
      </c>
      <c r="D26" s="22">
        <v>1996</v>
      </c>
      <c r="E26" s="22">
        <v>33</v>
      </c>
      <c r="F26" s="22" t="s">
        <v>79</v>
      </c>
      <c r="G26" s="22">
        <v>3</v>
      </c>
      <c r="H26" s="22">
        <v>65</v>
      </c>
      <c r="I26" s="4">
        <v>13.271</v>
      </c>
      <c r="J26" s="22">
        <v>4</v>
      </c>
      <c r="K26" s="22">
        <v>55</v>
      </c>
      <c r="L26" s="4">
        <f t="shared" si="1"/>
        <v>120</v>
      </c>
      <c r="M26" s="35">
        <v>10.21</v>
      </c>
    </row>
    <row r="27" spans="1:13" ht="18" customHeight="1">
      <c r="A27" s="5">
        <v>3</v>
      </c>
      <c r="B27" s="21" t="s">
        <v>4</v>
      </c>
      <c r="C27" s="22" t="s">
        <v>5</v>
      </c>
      <c r="D27" s="22">
        <v>1996</v>
      </c>
      <c r="E27" s="22">
        <v>34</v>
      </c>
      <c r="F27" s="4">
        <v>10.22</v>
      </c>
      <c r="G27" s="4">
        <v>4</v>
      </c>
      <c r="H27" s="4">
        <v>53</v>
      </c>
      <c r="I27" s="4">
        <v>13.27</v>
      </c>
      <c r="J27" s="4">
        <v>5</v>
      </c>
      <c r="K27" s="4">
        <v>51</v>
      </c>
      <c r="L27" s="4">
        <f t="shared" si="1"/>
        <v>104</v>
      </c>
      <c r="M27" s="35">
        <v>8.181</v>
      </c>
    </row>
    <row r="28" spans="1:13" ht="18" customHeight="1">
      <c r="A28" s="6">
        <v>4</v>
      </c>
      <c r="B28" s="23" t="s">
        <v>7</v>
      </c>
      <c r="C28" s="24" t="s">
        <v>8</v>
      </c>
      <c r="D28" s="24">
        <v>1996</v>
      </c>
      <c r="E28" s="24">
        <v>30</v>
      </c>
      <c r="F28" s="6" t="s">
        <v>78</v>
      </c>
      <c r="G28" s="6">
        <v>2</v>
      </c>
      <c r="H28" s="6">
        <v>80</v>
      </c>
      <c r="I28" s="6" t="s">
        <v>65</v>
      </c>
      <c r="J28" s="6">
        <v>1</v>
      </c>
      <c r="K28" s="6">
        <v>100</v>
      </c>
      <c r="L28" s="6">
        <f t="shared" si="1"/>
        <v>180</v>
      </c>
      <c r="M28" s="36">
        <v>7.181</v>
      </c>
    </row>
    <row r="29" spans="1:13" ht="18" customHeight="1">
      <c r="A29" s="6">
        <v>5</v>
      </c>
      <c r="B29" s="23" t="s">
        <v>20</v>
      </c>
      <c r="C29" s="24" t="s">
        <v>5</v>
      </c>
      <c r="D29" s="24">
        <v>1997</v>
      </c>
      <c r="E29" s="24">
        <v>29</v>
      </c>
      <c r="F29" s="6">
        <v>7.17</v>
      </c>
      <c r="G29" s="6">
        <v>7</v>
      </c>
      <c r="H29" s="6">
        <v>41.5</v>
      </c>
      <c r="I29" s="6">
        <v>11.241</v>
      </c>
      <c r="J29" s="6">
        <v>7</v>
      </c>
      <c r="K29" s="6">
        <v>43</v>
      </c>
      <c r="L29" s="6">
        <f t="shared" si="1"/>
        <v>84.5</v>
      </c>
      <c r="M29" s="36">
        <v>7.18</v>
      </c>
    </row>
    <row r="30" spans="1:13" ht="18" customHeight="1">
      <c r="A30" s="6">
        <v>6</v>
      </c>
      <c r="B30" s="23" t="s">
        <v>58</v>
      </c>
      <c r="C30" s="24" t="s">
        <v>8</v>
      </c>
      <c r="D30" s="24">
        <v>1997</v>
      </c>
      <c r="E30" s="24">
        <v>37</v>
      </c>
      <c r="F30" s="6">
        <v>10.22</v>
      </c>
      <c r="G30" s="6">
        <v>4</v>
      </c>
      <c r="H30" s="6">
        <v>53</v>
      </c>
      <c r="I30" s="6">
        <v>8.21</v>
      </c>
      <c r="J30" s="6">
        <v>13</v>
      </c>
      <c r="K30" s="6">
        <v>26</v>
      </c>
      <c r="L30" s="6">
        <f t="shared" si="1"/>
        <v>79</v>
      </c>
      <c r="M30" s="36">
        <v>6.161</v>
      </c>
    </row>
    <row r="31" spans="1:13" ht="18" customHeight="1">
      <c r="A31" s="6">
        <v>7</v>
      </c>
      <c r="B31" s="23" t="s">
        <v>30</v>
      </c>
      <c r="C31" s="24" t="s">
        <v>8</v>
      </c>
      <c r="D31" s="24">
        <v>1998</v>
      </c>
      <c r="E31" s="24">
        <v>36</v>
      </c>
      <c r="F31" s="6">
        <v>9.19</v>
      </c>
      <c r="G31" s="6">
        <v>6</v>
      </c>
      <c r="H31" s="6">
        <v>47</v>
      </c>
      <c r="I31" s="6">
        <v>11.242</v>
      </c>
      <c r="J31" s="6">
        <v>6</v>
      </c>
      <c r="K31" s="6">
        <v>47</v>
      </c>
      <c r="L31" s="6">
        <f t="shared" si="1"/>
        <v>94</v>
      </c>
      <c r="M31" s="36">
        <v>6.16</v>
      </c>
    </row>
    <row r="32" spans="1:13" ht="18" customHeight="1" thickBot="1">
      <c r="A32" s="14">
        <v>8</v>
      </c>
      <c r="B32" s="28" t="s">
        <v>27</v>
      </c>
      <c r="C32" s="29" t="s">
        <v>8</v>
      </c>
      <c r="D32" s="29">
        <v>1996</v>
      </c>
      <c r="E32" s="29">
        <v>23</v>
      </c>
      <c r="F32" s="14">
        <v>4.12</v>
      </c>
      <c r="G32" s="14">
        <v>16</v>
      </c>
      <c r="H32" s="14">
        <v>20</v>
      </c>
      <c r="I32" s="14" t="s">
        <v>63</v>
      </c>
      <c r="J32" s="14">
        <v>3</v>
      </c>
      <c r="K32" s="14">
        <v>65</v>
      </c>
      <c r="L32" s="14">
        <f t="shared" si="1"/>
        <v>85</v>
      </c>
      <c r="M32" s="38">
        <v>1.07</v>
      </c>
    </row>
    <row r="33" spans="1:13" ht="18" customHeight="1">
      <c r="A33" s="15">
        <v>9</v>
      </c>
      <c r="B33" s="30" t="s">
        <v>57</v>
      </c>
      <c r="C33" s="31" t="s">
        <v>56</v>
      </c>
      <c r="D33" s="31">
        <v>1997</v>
      </c>
      <c r="E33" s="31">
        <v>27</v>
      </c>
      <c r="F33" s="15">
        <v>7.17</v>
      </c>
      <c r="G33" s="15">
        <v>7</v>
      </c>
      <c r="H33" s="15">
        <v>41.5</v>
      </c>
      <c r="I33" s="15">
        <v>10.22</v>
      </c>
      <c r="J33" s="15">
        <v>9</v>
      </c>
      <c r="K33" s="15">
        <v>35.5</v>
      </c>
      <c r="L33" s="16">
        <f aca="true" t="shared" si="2" ref="L33:L40">H33+K33</f>
        <v>77</v>
      </c>
      <c r="M33" s="15"/>
    </row>
    <row r="34" spans="1:13" ht="18" customHeight="1">
      <c r="A34" s="1">
        <v>10</v>
      </c>
      <c r="B34" s="32" t="s">
        <v>16</v>
      </c>
      <c r="C34" s="33" t="s">
        <v>5</v>
      </c>
      <c r="D34" s="33">
        <v>1996</v>
      </c>
      <c r="E34" s="33">
        <v>31</v>
      </c>
      <c r="F34" s="1">
        <v>6.15</v>
      </c>
      <c r="G34" s="1">
        <v>9</v>
      </c>
      <c r="H34" s="1">
        <v>34</v>
      </c>
      <c r="I34" s="1">
        <v>11.24</v>
      </c>
      <c r="J34" s="1">
        <v>8</v>
      </c>
      <c r="K34" s="1">
        <v>40</v>
      </c>
      <c r="L34" s="6">
        <f t="shared" si="2"/>
        <v>74</v>
      </c>
      <c r="M34" s="1"/>
    </row>
    <row r="35" spans="1:13" ht="18" customHeight="1">
      <c r="A35" s="1">
        <v>11</v>
      </c>
      <c r="B35" s="32" t="s">
        <v>29</v>
      </c>
      <c r="C35" s="33" t="s">
        <v>5</v>
      </c>
      <c r="D35" s="33">
        <v>1996</v>
      </c>
      <c r="E35" s="33">
        <v>21</v>
      </c>
      <c r="F35" s="1">
        <v>6.15</v>
      </c>
      <c r="G35" s="1">
        <v>9</v>
      </c>
      <c r="H35" s="1">
        <v>34</v>
      </c>
      <c r="I35" s="1">
        <v>10.22</v>
      </c>
      <c r="J35" s="1">
        <v>9</v>
      </c>
      <c r="K35" s="1">
        <v>35.5</v>
      </c>
      <c r="L35" s="6">
        <f t="shared" si="2"/>
        <v>69.5</v>
      </c>
      <c r="M35" s="1"/>
    </row>
    <row r="36" spans="1:13" ht="18" customHeight="1">
      <c r="A36" s="1">
        <v>12</v>
      </c>
      <c r="B36" s="32" t="s">
        <v>52</v>
      </c>
      <c r="C36" s="33" t="s">
        <v>5</v>
      </c>
      <c r="D36" s="33">
        <v>1996</v>
      </c>
      <c r="E36" s="33">
        <v>32</v>
      </c>
      <c r="F36" s="1">
        <v>6.15</v>
      </c>
      <c r="G36" s="1">
        <v>9</v>
      </c>
      <c r="H36" s="1">
        <v>34</v>
      </c>
      <c r="I36" s="1">
        <v>9.21</v>
      </c>
      <c r="J36" s="1">
        <v>12</v>
      </c>
      <c r="K36" s="1">
        <v>28</v>
      </c>
      <c r="L36" s="6">
        <f t="shared" si="2"/>
        <v>62</v>
      </c>
      <c r="M36" s="1"/>
    </row>
    <row r="37" spans="1:13" ht="18" customHeight="1">
      <c r="A37" s="1">
        <v>13</v>
      </c>
      <c r="B37" s="32" t="s">
        <v>28</v>
      </c>
      <c r="C37" s="33" t="s">
        <v>11</v>
      </c>
      <c r="D37" s="33">
        <v>1996</v>
      </c>
      <c r="E37" s="33">
        <v>26</v>
      </c>
      <c r="F37" s="1">
        <v>5.15</v>
      </c>
      <c r="G37" s="1">
        <v>12</v>
      </c>
      <c r="H37" s="1">
        <v>28</v>
      </c>
      <c r="I37" s="1">
        <v>10.21</v>
      </c>
      <c r="J37" s="1">
        <v>11</v>
      </c>
      <c r="K37" s="1">
        <v>31</v>
      </c>
      <c r="L37" s="6">
        <f t="shared" si="2"/>
        <v>59</v>
      </c>
      <c r="M37" s="1"/>
    </row>
    <row r="38" spans="1:13" ht="18" customHeight="1">
      <c r="A38" s="1">
        <v>14</v>
      </c>
      <c r="B38" s="32" t="s">
        <v>2</v>
      </c>
      <c r="C38" s="33" t="s">
        <v>3</v>
      </c>
      <c r="D38" s="33">
        <v>1997</v>
      </c>
      <c r="E38" s="33">
        <v>24</v>
      </c>
      <c r="F38" s="1">
        <v>5.13</v>
      </c>
      <c r="G38" s="1">
        <v>13</v>
      </c>
      <c r="H38" s="1">
        <v>26</v>
      </c>
      <c r="I38" s="1">
        <v>8.182</v>
      </c>
      <c r="J38" s="1">
        <v>14</v>
      </c>
      <c r="K38" s="1">
        <v>24</v>
      </c>
      <c r="L38" s="6">
        <f t="shared" si="2"/>
        <v>50</v>
      </c>
      <c r="M38" s="1"/>
    </row>
    <row r="39" spans="1:13" ht="18" customHeight="1">
      <c r="A39" s="1">
        <v>15</v>
      </c>
      <c r="B39" s="32" t="s">
        <v>32</v>
      </c>
      <c r="C39" s="33" t="s">
        <v>3</v>
      </c>
      <c r="D39" s="33">
        <v>1996</v>
      </c>
      <c r="E39" s="33">
        <v>25</v>
      </c>
      <c r="F39" s="1">
        <v>4.13</v>
      </c>
      <c r="G39" s="1">
        <v>14</v>
      </c>
      <c r="H39" s="1">
        <v>23</v>
      </c>
      <c r="I39" s="1">
        <v>5.142</v>
      </c>
      <c r="J39" s="1">
        <v>15</v>
      </c>
      <c r="K39" s="1">
        <v>22</v>
      </c>
      <c r="L39" s="6">
        <f t="shared" si="2"/>
        <v>45</v>
      </c>
      <c r="M39" s="1"/>
    </row>
    <row r="40" spans="1:13" ht="18" customHeight="1">
      <c r="A40" s="1">
        <v>16</v>
      </c>
      <c r="B40" s="32" t="s">
        <v>9</v>
      </c>
      <c r="C40" s="33" t="s">
        <v>3</v>
      </c>
      <c r="D40" s="33">
        <v>1997</v>
      </c>
      <c r="E40" s="33">
        <v>22</v>
      </c>
      <c r="F40" s="1">
        <v>4.13</v>
      </c>
      <c r="G40" s="1">
        <v>14</v>
      </c>
      <c r="H40" s="1">
        <v>23</v>
      </c>
      <c r="I40" s="1">
        <v>2.07</v>
      </c>
      <c r="J40" s="1">
        <v>16</v>
      </c>
      <c r="K40" s="1">
        <v>20</v>
      </c>
      <c r="L40" s="6">
        <f t="shared" si="2"/>
        <v>43</v>
      </c>
      <c r="M40" s="1"/>
    </row>
    <row r="43" spans="1:6" ht="22.5" customHeight="1">
      <c r="A43" s="112" t="s">
        <v>114</v>
      </c>
      <c r="B43" s="112"/>
      <c r="C43" s="112"/>
      <c r="D43" s="112"/>
      <c r="E43" s="112"/>
      <c r="F43" s="27"/>
    </row>
    <row r="44" spans="2:13" ht="10.5" customHeight="1">
      <c r="B44" s="13"/>
      <c r="C44" s="13"/>
      <c r="D44" s="17"/>
      <c r="E44" s="17"/>
      <c r="F44" s="111" t="s">
        <v>113</v>
      </c>
      <c r="G44" s="111"/>
      <c r="H44" s="111"/>
      <c r="I44" s="111"/>
      <c r="J44" s="111"/>
      <c r="K44" s="111"/>
      <c r="L44" s="111"/>
      <c r="M44" s="37" t="s">
        <v>104</v>
      </c>
    </row>
    <row r="45" spans="1:13" s="20" customFormat="1" ht="25.5">
      <c r="A45" s="19" t="s">
        <v>96</v>
      </c>
      <c r="B45" s="18" t="s">
        <v>0</v>
      </c>
      <c r="C45" s="19" t="s">
        <v>1</v>
      </c>
      <c r="D45" s="19" t="s">
        <v>76</v>
      </c>
      <c r="E45" s="19" t="s">
        <v>55</v>
      </c>
      <c r="F45" s="19" t="s">
        <v>106</v>
      </c>
      <c r="G45" s="19" t="s">
        <v>100</v>
      </c>
      <c r="H45" s="19" t="s">
        <v>91</v>
      </c>
      <c r="I45" s="19" t="s">
        <v>107</v>
      </c>
      <c r="J45" s="19" t="s">
        <v>108</v>
      </c>
      <c r="K45" s="19" t="s">
        <v>109</v>
      </c>
      <c r="L45" s="19" t="s">
        <v>102</v>
      </c>
      <c r="M45" s="34" t="s">
        <v>103</v>
      </c>
    </row>
    <row r="46" spans="1:13" s="20" customFormat="1" ht="18" customHeight="1">
      <c r="A46" s="6">
        <v>1</v>
      </c>
      <c r="B46" s="23" t="s">
        <v>24</v>
      </c>
      <c r="C46" s="24" t="s">
        <v>5</v>
      </c>
      <c r="D46" s="24">
        <v>1995</v>
      </c>
      <c r="E46" s="24">
        <v>54</v>
      </c>
      <c r="F46" s="6" t="s">
        <v>86</v>
      </c>
      <c r="G46" s="6">
        <v>5</v>
      </c>
      <c r="H46" s="6">
        <v>51</v>
      </c>
      <c r="I46" s="6" t="s">
        <v>71</v>
      </c>
      <c r="J46" s="6">
        <v>3</v>
      </c>
      <c r="K46" s="6">
        <v>65</v>
      </c>
      <c r="L46" s="6">
        <f aca="true" t="shared" si="3" ref="L46:L53">H46+K46</f>
        <v>116</v>
      </c>
      <c r="M46" s="39" t="s">
        <v>95</v>
      </c>
    </row>
    <row r="47" spans="1:13" s="20" customFormat="1" ht="18" customHeight="1">
      <c r="A47" s="6">
        <v>2</v>
      </c>
      <c r="B47" s="23" t="s">
        <v>17</v>
      </c>
      <c r="C47" s="24" t="s">
        <v>11</v>
      </c>
      <c r="D47" s="24">
        <v>1994</v>
      </c>
      <c r="E47" s="24">
        <v>44</v>
      </c>
      <c r="F47" s="6" t="s">
        <v>81</v>
      </c>
      <c r="G47" s="6">
        <v>3</v>
      </c>
      <c r="H47" s="6">
        <v>65</v>
      </c>
      <c r="I47" s="6" t="s">
        <v>67</v>
      </c>
      <c r="J47" s="6">
        <v>1</v>
      </c>
      <c r="K47" s="6">
        <v>100</v>
      </c>
      <c r="L47" s="6">
        <f t="shared" si="3"/>
        <v>165</v>
      </c>
      <c r="M47" s="39">
        <v>11.23</v>
      </c>
    </row>
    <row r="48" spans="1:13" s="20" customFormat="1" ht="18" customHeight="1">
      <c r="A48" s="6">
        <v>3</v>
      </c>
      <c r="B48" s="23" t="s">
        <v>38</v>
      </c>
      <c r="C48" s="24" t="s">
        <v>39</v>
      </c>
      <c r="D48" s="24">
        <v>1993</v>
      </c>
      <c r="E48" s="24">
        <v>55</v>
      </c>
      <c r="F48" s="6" t="s">
        <v>87</v>
      </c>
      <c r="G48" s="6">
        <v>8</v>
      </c>
      <c r="H48" s="6">
        <v>40</v>
      </c>
      <c r="I48" s="6" t="s">
        <v>72</v>
      </c>
      <c r="J48" s="6">
        <v>2</v>
      </c>
      <c r="K48" s="6">
        <v>80</v>
      </c>
      <c r="L48" s="6">
        <f t="shared" si="3"/>
        <v>120</v>
      </c>
      <c r="M48" s="39">
        <v>10.23</v>
      </c>
    </row>
    <row r="49" spans="1:13" s="20" customFormat="1" ht="18" customHeight="1">
      <c r="A49" s="6">
        <v>4</v>
      </c>
      <c r="B49" s="23" t="s">
        <v>15</v>
      </c>
      <c r="C49" s="24" t="s">
        <v>5</v>
      </c>
      <c r="D49" s="24">
        <v>1994</v>
      </c>
      <c r="E49" s="24">
        <v>53</v>
      </c>
      <c r="F49" s="6" t="s">
        <v>85</v>
      </c>
      <c r="G49" s="6">
        <v>9</v>
      </c>
      <c r="H49" s="6">
        <v>37</v>
      </c>
      <c r="I49" s="6" t="s">
        <v>70</v>
      </c>
      <c r="J49" s="6">
        <v>5</v>
      </c>
      <c r="K49" s="6">
        <v>51</v>
      </c>
      <c r="L49" s="6">
        <f t="shared" si="3"/>
        <v>88</v>
      </c>
      <c r="M49" s="39">
        <v>10.23</v>
      </c>
    </row>
    <row r="50" spans="1:13" s="20" customFormat="1" ht="18" customHeight="1">
      <c r="A50" s="6">
        <v>5</v>
      </c>
      <c r="B50" s="23" t="s">
        <v>10</v>
      </c>
      <c r="C50" s="24" t="s">
        <v>11</v>
      </c>
      <c r="D50" s="24">
        <v>1993</v>
      </c>
      <c r="E50" s="24">
        <v>58</v>
      </c>
      <c r="F50" s="6" t="s">
        <v>88</v>
      </c>
      <c r="G50" s="6">
        <v>7</v>
      </c>
      <c r="H50" s="6">
        <v>43</v>
      </c>
      <c r="I50" s="6" t="s">
        <v>73</v>
      </c>
      <c r="J50" s="6">
        <v>6</v>
      </c>
      <c r="K50" s="6">
        <v>47</v>
      </c>
      <c r="L50" s="6">
        <f t="shared" si="3"/>
        <v>90</v>
      </c>
      <c r="M50" s="39">
        <v>9.201</v>
      </c>
    </row>
    <row r="51" spans="1:13" s="20" customFormat="1" ht="18" customHeight="1">
      <c r="A51" s="6">
        <v>6</v>
      </c>
      <c r="B51" s="23" t="s">
        <v>21</v>
      </c>
      <c r="C51" s="24" t="s">
        <v>5</v>
      </c>
      <c r="D51" s="24">
        <v>1993</v>
      </c>
      <c r="E51" s="24">
        <v>60</v>
      </c>
      <c r="F51" s="6" t="s">
        <v>90</v>
      </c>
      <c r="G51" s="6">
        <v>1</v>
      </c>
      <c r="H51" s="6">
        <v>100</v>
      </c>
      <c r="I51" s="6" t="s">
        <v>74</v>
      </c>
      <c r="J51" s="6">
        <v>4</v>
      </c>
      <c r="K51" s="6">
        <v>55</v>
      </c>
      <c r="L51" s="6">
        <f t="shared" si="3"/>
        <v>155</v>
      </c>
      <c r="M51" s="39">
        <v>7.18</v>
      </c>
    </row>
    <row r="52" spans="1:13" s="20" customFormat="1" ht="18" customHeight="1">
      <c r="A52" s="6">
        <v>7</v>
      </c>
      <c r="B52" s="23" t="s">
        <v>13</v>
      </c>
      <c r="C52" s="24" t="s">
        <v>11</v>
      </c>
      <c r="D52" s="24">
        <v>1993</v>
      </c>
      <c r="E52" s="24">
        <v>56</v>
      </c>
      <c r="F52" s="6" t="s">
        <v>81</v>
      </c>
      <c r="G52" s="6">
        <v>3</v>
      </c>
      <c r="H52" s="6">
        <v>65</v>
      </c>
      <c r="I52" s="6">
        <v>6.15</v>
      </c>
      <c r="J52" s="6">
        <v>16</v>
      </c>
      <c r="K52" s="6">
        <v>17</v>
      </c>
      <c r="L52" s="6">
        <f t="shared" si="3"/>
        <v>82</v>
      </c>
      <c r="M52" s="39">
        <v>7.171</v>
      </c>
    </row>
    <row r="53" spans="1:13" s="20" customFormat="1" ht="18" customHeight="1" thickBot="1">
      <c r="A53" s="14">
        <v>8</v>
      </c>
      <c r="B53" s="28" t="s">
        <v>12</v>
      </c>
      <c r="C53" s="29" t="s">
        <v>11</v>
      </c>
      <c r="D53" s="29">
        <v>1993</v>
      </c>
      <c r="E53" s="29">
        <v>59</v>
      </c>
      <c r="F53" s="14" t="s">
        <v>89</v>
      </c>
      <c r="G53" s="14">
        <v>2</v>
      </c>
      <c r="H53" s="14">
        <v>80</v>
      </c>
      <c r="I53" s="14">
        <v>9.2</v>
      </c>
      <c r="J53" s="14">
        <v>13</v>
      </c>
      <c r="K53" s="14">
        <v>26</v>
      </c>
      <c r="L53" s="14">
        <f t="shared" si="3"/>
        <v>106</v>
      </c>
      <c r="M53" s="40">
        <v>2.07</v>
      </c>
    </row>
    <row r="54" spans="1:13" s="20" customFormat="1" ht="18" customHeight="1">
      <c r="A54" s="15">
        <v>9</v>
      </c>
      <c r="B54" s="30" t="s">
        <v>26</v>
      </c>
      <c r="C54" s="31" t="s">
        <v>8</v>
      </c>
      <c r="D54" s="31">
        <v>1995</v>
      </c>
      <c r="E54" s="31">
        <v>42</v>
      </c>
      <c r="F54" s="15" t="s">
        <v>80</v>
      </c>
      <c r="G54" s="15">
        <v>6</v>
      </c>
      <c r="H54" s="15">
        <v>47</v>
      </c>
      <c r="I54" s="15">
        <v>9.201</v>
      </c>
      <c r="J54" s="15">
        <v>12</v>
      </c>
      <c r="K54" s="15">
        <v>28</v>
      </c>
      <c r="L54" s="16">
        <f aca="true" t="shared" si="4" ref="L54:L64">H54+K54</f>
        <v>75</v>
      </c>
      <c r="M54" s="15"/>
    </row>
    <row r="55" spans="1:13" s="20" customFormat="1" ht="18" customHeight="1">
      <c r="A55" s="1">
        <v>10</v>
      </c>
      <c r="B55" s="32" t="s">
        <v>6</v>
      </c>
      <c r="C55" s="33" t="s">
        <v>5</v>
      </c>
      <c r="D55" s="33">
        <v>1994</v>
      </c>
      <c r="E55" s="33">
        <v>52</v>
      </c>
      <c r="F55" s="1" t="s">
        <v>84</v>
      </c>
      <c r="G55" s="1">
        <v>11</v>
      </c>
      <c r="H55" s="1">
        <v>31</v>
      </c>
      <c r="I55" s="1" t="s">
        <v>69</v>
      </c>
      <c r="J55" s="1">
        <v>7</v>
      </c>
      <c r="K55" s="1">
        <v>43</v>
      </c>
      <c r="L55" s="6">
        <f t="shared" si="4"/>
        <v>74</v>
      </c>
      <c r="M55" s="1"/>
    </row>
    <row r="56" spans="1:13" s="20" customFormat="1" ht="18" customHeight="1">
      <c r="A56" s="1">
        <v>11</v>
      </c>
      <c r="B56" s="32" t="s">
        <v>14</v>
      </c>
      <c r="C56" s="33" t="s">
        <v>11</v>
      </c>
      <c r="D56" s="33">
        <v>1994</v>
      </c>
      <c r="E56" s="33">
        <v>49</v>
      </c>
      <c r="F56" s="1" t="s">
        <v>82</v>
      </c>
      <c r="G56" s="1">
        <v>10</v>
      </c>
      <c r="H56" s="1">
        <v>34</v>
      </c>
      <c r="I56" s="1" t="s">
        <v>68</v>
      </c>
      <c r="J56" s="1">
        <v>9</v>
      </c>
      <c r="K56" s="1">
        <v>37</v>
      </c>
      <c r="L56" s="6">
        <f t="shared" si="4"/>
        <v>71</v>
      </c>
      <c r="M56" s="1"/>
    </row>
    <row r="57" spans="1:13" s="20" customFormat="1" ht="18" customHeight="1">
      <c r="A57" s="1">
        <v>12</v>
      </c>
      <c r="B57" s="32" t="s">
        <v>22</v>
      </c>
      <c r="C57" s="33" t="s">
        <v>23</v>
      </c>
      <c r="D57" s="33">
        <v>1993</v>
      </c>
      <c r="E57" s="33">
        <v>43</v>
      </c>
      <c r="F57" s="1">
        <v>14.28</v>
      </c>
      <c r="G57" s="33">
        <v>13</v>
      </c>
      <c r="H57" s="33">
        <v>26</v>
      </c>
      <c r="I57" s="1" t="s">
        <v>66</v>
      </c>
      <c r="J57" s="33">
        <v>8</v>
      </c>
      <c r="K57" s="33">
        <v>40</v>
      </c>
      <c r="L57" s="6">
        <f t="shared" si="4"/>
        <v>66</v>
      </c>
      <c r="M57" s="1"/>
    </row>
    <row r="58" spans="1:13" s="20" customFormat="1" ht="18" customHeight="1">
      <c r="A58" s="1">
        <v>13</v>
      </c>
      <c r="B58" s="32" t="s">
        <v>31</v>
      </c>
      <c r="C58" s="33" t="s">
        <v>8</v>
      </c>
      <c r="D58" s="33">
        <v>1994</v>
      </c>
      <c r="E58" s="33">
        <v>50</v>
      </c>
      <c r="F58" s="1" t="s">
        <v>83</v>
      </c>
      <c r="G58" s="1">
        <v>12</v>
      </c>
      <c r="H58" s="1">
        <v>28</v>
      </c>
      <c r="I58" s="1">
        <v>9.19</v>
      </c>
      <c r="J58" s="1">
        <v>14</v>
      </c>
      <c r="K58" s="1">
        <v>24</v>
      </c>
      <c r="L58" s="6">
        <f t="shared" si="4"/>
        <v>52</v>
      </c>
      <c r="M58" s="1"/>
    </row>
    <row r="59" spans="1:13" s="20" customFormat="1" ht="18" customHeight="1">
      <c r="A59" s="1">
        <v>14</v>
      </c>
      <c r="B59" s="32" t="s">
        <v>18</v>
      </c>
      <c r="C59" s="33" t="s">
        <v>19</v>
      </c>
      <c r="D59" s="33">
        <v>1993</v>
      </c>
      <c r="E59" s="33">
        <v>41</v>
      </c>
      <c r="F59" s="1">
        <v>6.16</v>
      </c>
      <c r="G59" s="1">
        <v>19</v>
      </c>
      <c r="H59" s="1">
        <v>14</v>
      </c>
      <c r="I59" s="1">
        <v>11.242</v>
      </c>
      <c r="J59" s="1">
        <v>10</v>
      </c>
      <c r="K59" s="1">
        <v>34</v>
      </c>
      <c r="L59" s="6">
        <f t="shared" si="4"/>
        <v>48</v>
      </c>
      <c r="M59" s="1"/>
    </row>
    <row r="60" spans="1:13" s="20" customFormat="1" ht="18" customHeight="1">
      <c r="A60" s="1">
        <v>15</v>
      </c>
      <c r="B60" s="32" t="s">
        <v>40</v>
      </c>
      <c r="C60" s="33" t="s">
        <v>5</v>
      </c>
      <c r="D60" s="33">
        <v>1995</v>
      </c>
      <c r="E60" s="33">
        <v>35</v>
      </c>
      <c r="F60" s="1">
        <v>7.16</v>
      </c>
      <c r="G60" s="1">
        <v>18</v>
      </c>
      <c r="H60" s="1">
        <v>16</v>
      </c>
      <c r="I60" s="1">
        <v>9.21</v>
      </c>
      <c r="J60" s="1">
        <v>11</v>
      </c>
      <c r="K60" s="1">
        <v>31</v>
      </c>
      <c r="L60" s="6">
        <f t="shared" si="4"/>
        <v>47</v>
      </c>
      <c r="M60" s="1"/>
    </row>
    <row r="61" spans="1:13" s="20" customFormat="1" ht="18" customHeight="1">
      <c r="A61" s="1">
        <v>16</v>
      </c>
      <c r="B61" s="32" t="s">
        <v>35</v>
      </c>
      <c r="C61" s="33" t="s">
        <v>5</v>
      </c>
      <c r="D61" s="33">
        <v>1995</v>
      </c>
      <c r="E61" s="33">
        <v>57</v>
      </c>
      <c r="F61" s="1">
        <v>11.242</v>
      </c>
      <c r="G61" s="1">
        <v>15</v>
      </c>
      <c r="H61" s="1">
        <v>22</v>
      </c>
      <c r="I61" s="1">
        <v>8.18</v>
      </c>
      <c r="J61" s="1">
        <v>15</v>
      </c>
      <c r="K61" s="1">
        <v>22</v>
      </c>
      <c r="L61" s="6">
        <f t="shared" si="4"/>
        <v>44</v>
      </c>
      <c r="M61" s="1"/>
    </row>
    <row r="62" spans="1:13" s="20" customFormat="1" ht="18" customHeight="1">
      <c r="A62" s="1">
        <v>17</v>
      </c>
      <c r="B62" s="32" t="s">
        <v>33</v>
      </c>
      <c r="C62" s="33" t="s">
        <v>34</v>
      </c>
      <c r="D62" s="33">
        <v>1995</v>
      </c>
      <c r="E62" s="33">
        <v>51</v>
      </c>
      <c r="F62" s="1">
        <v>13.27</v>
      </c>
      <c r="G62" s="1">
        <v>14</v>
      </c>
      <c r="H62" s="1">
        <v>24</v>
      </c>
      <c r="I62" s="1">
        <v>6.15</v>
      </c>
      <c r="J62" s="1">
        <v>16</v>
      </c>
      <c r="K62" s="1">
        <v>17</v>
      </c>
      <c r="L62" s="6">
        <f t="shared" si="4"/>
        <v>41</v>
      </c>
      <c r="M62" s="1"/>
    </row>
    <row r="63" spans="1:13" s="20" customFormat="1" ht="18" customHeight="1">
      <c r="A63" s="1">
        <v>18</v>
      </c>
      <c r="B63" s="32" t="s">
        <v>25</v>
      </c>
      <c r="C63" s="33" t="s">
        <v>5</v>
      </c>
      <c r="D63" s="33">
        <v>1993</v>
      </c>
      <c r="E63" s="33">
        <v>47</v>
      </c>
      <c r="F63" s="1">
        <v>11.24</v>
      </c>
      <c r="G63" s="1">
        <v>16</v>
      </c>
      <c r="H63" s="1">
        <v>20</v>
      </c>
      <c r="I63" s="1">
        <v>6.15</v>
      </c>
      <c r="J63" s="1">
        <v>16</v>
      </c>
      <c r="K63" s="1">
        <v>17</v>
      </c>
      <c r="L63" s="6">
        <f t="shared" si="4"/>
        <v>37</v>
      </c>
      <c r="M63" s="1"/>
    </row>
    <row r="64" spans="1:13" ht="18" customHeight="1">
      <c r="A64" s="1">
        <v>19</v>
      </c>
      <c r="B64" s="32" t="s">
        <v>54</v>
      </c>
      <c r="C64" s="33" t="s">
        <v>3</v>
      </c>
      <c r="D64" s="33">
        <v>1992</v>
      </c>
      <c r="E64" s="33">
        <v>48</v>
      </c>
      <c r="F64" s="1">
        <v>11.231</v>
      </c>
      <c r="G64" s="1">
        <v>17</v>
      </c>
      <c r="H64" s="1">
        <v>18</v>
      </c>
      <c r="I64" s="1">
        <v>6.15</v>
      </c>
      <c r="J64" s="1">
        <v>16</v>
      </c>
      <c r="K64" s="1">
        <v>17</v>
      </c>
      <c r="L64" s="6">
        <f t="shared" si="4"/>
        <v>35</v>
      </c>
      <c r="M64" s="1"/>
    </row>
  </sheetData>
  <sheetProtection/>
  <mergeCells count="8">
    <mergeCell ref="F11:L11"/>
    <mergeCell ref="F23:L23"/>
    <mergeCell ref="A43:E43"/>
    <mergeCell ref="F44:L44"/>
    <mergeCell ref="A1:E1"/>
    <mergeCell ref="A10:E10"/>
    <mergeCell ref="A22:E22"/>
    <mergeCell ref="F2:L2"/>
  </mergeCells>
  <printOptions/>
  <pageMargins left="0.8267716535433072" right="0.4330708661417323" top="1.7322834645669292" bottom="1.3385826771653544" header="0.11811023622047245" footer="0.31496062992125984"/>
  <pageSetup horizontalDpi="600" verticalDpi="600" orientation="landscape" paperSize="9" scale="91" r:id="rId3"/>
  <headerFooter>
    <oddHeader>&amp;C&amp;"Arial,Fett"&amp;18&amp;G
&amp;16UIAA Ice Climbing Youth World Championships / SAC Ice Climbing Youth Swiss Championships
Saas-Grund, Switzerland, 12.-13.1.2013, Results</oddHeader>
    <oddFooter>&amp;C&amp;G</oddFooter>
  </headerFooter>
  <rowBreaks count="2" manualBreakCount="2">
    <brk id="21" max="255" man="1"/>
    <brk id="42" max="12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47"/>
  <sheetViews>
    <sheetView tabSelected="1" view="pageLayout" workbookViewId="0" topLeftCell="A36">
      <selection activeCell="A36" sqref="A1:C16384"/>
    </sheetView>
  </sheetViews>
  <sheetFormatPr defaultColWidth="11.421875" defaultRowHeight="12.75"/>
  <cols>
    <col min="1" max="1" width="6.140625" style="11" bestFit="1" customWidth="1"/>
    <col min="2" max="2" width="23.28125" style="12" bestFit="1" customWidth="1"/>
    <col min="3" max="3" width="8.00390625" style="12" bestFit="1" customWidth="1"/>
    <col min="4" max="4" width="5.8515625" style="12" bestFit="1" customWidth="1"/>
    <col min="5" max="5" width="8.57421875" style="12" bestFit="1" customWidth="1"/>
    <col min="6" max="8" width="7.28125" style="10" customWidth="1"/>
    <col min="9" max="12" width="11.00390625" style="12" customWidth="1"/>
    <col min="13" max="16384" width="11.421875" style="12" customWidth="1"/>
  </cols>
  <sheetData>
    <row r="1" spans="1:6" ht="28.5" customHeight="1">
      <c r="A1" s="112" t="s">
        <v>118</v>
      </c>
      <c r="B1" s="112"/>
      <c r="C1" s="112"/>
      <c r="D1" s="112"/>
      <c r="E1" s="112"/>
      <c r="F1" s="112"/>
    </row>
    <row r="2" spans="2:10" ht="12.75">
      <c r="B2" s="13"/>
      <c r="C2" s="13"/>
      <c r="D2" s="17"/>
      <c r="E2" s="17"/>
      <c r="F2" s="113" t="s">
        <v>113</v>
      </c>
      <c r="G2" s="114"/>
      <c r="H2" s="114"/>
      <c r="I2" s="44" t="s">
        <v>125</v>
      </c>
      <c r="J2" s="44" t="s">
        <v>104</v>
      </c>
    </row>
    <row r="3" spans="1:10" s="20" customFormat="1" ht="12.75">
      <c r="A3" s="19" t="s">
        <v>96</v>
      </c>
      <c r="B3" s="18" t="s">
        <v>0</v>
      </c>
      <c r="C3" s="19" t="s">
        <v>1</v>
      </c>
      <c r="D3" s="19" t="s">
        <v>76</v>
      </c>
      <c r="E3" s="19" t="s">
        <v>55</v>
      </c>
      <c r="F3" s="3" t="s">
        <v>116</v>
      </c>
      <c r="G3" s="3" t="s">
        <v>117</v>
      </c>
      <c r="H3" s="3" t="s">
        <v>115</v>
      </c>
      <c r="I3" s="3" t="s">
        <v>115</v>
      </c>
      <c r="J3" s="3" t="s">
        <v>115</v>
      </c>
    </row>
    <row r="4" spans="1:10" s="20" customFormat="1" ht="18" customHeight="1">
      <c r="A4" s="5">
        <v>1</v>
      </c>
      <c r="B4" s="21" t="s">
        <v>50</v>
      </c>
      <c r="C4" s="22" t="s">
        <v>8</v>
      </c>
      <c r="D4" s="22">
        <v>1996</v>
      </c>
      <c r="E4" s="22">
        <v>2</v>
      </c>
      <c r="F4" s="4">
        <v>12.4</v>
      </c>
      <c r="G4" s="4">
        <v>13.7</v>
      </c>
      <c r="H4" s="7">
        <f>SUM(F4:G4)</f>
        <v>26.1</v>
      </c>
      <c r="I4" s="4">
        <v>25.23</v>
      </c>
      <c r="J4" s="4" t="s">
        <v>132</v>
      </c>
    </row>
    <row r="5" spans="1:10" s="20" customFormat="1" ht="18" customHeight="1">
      <c r="A5" s="5">
        <v>2</v>
      </c>
      <c r="B5" s="21" t="s">
        <v>49</v>
      </c>
      <c r="C5" s="22" t="s">
        <v>8</v>
      </c>
      <c r="D5" s="22">
        <v>1998</v>
      </c>
      <c r="E5" s="22">
        <v>3</v>
      </c>
      <c r="F5" s="4">
        <v>20.26</v>
      </c>
      <c r="G5" s="4">
        <v>18.66</v>
      </c>
      <c r="H5" s="7">
        <f>SUM(F5:G5)</f>
        <v>38.92</v>
      </c>
      <c r="I5" s="4">
        <v>32.56</v>
      </c>
      <c r="J5" s="4" t="s">
        <v>123</v>
      </c>
    </row>
    <row r="6" spans="1:10" s="20" customFormat="1" ht="18" customHeight="1">
      <c r="A6" s="5">
        <v>3</v>
      </c>
      <c r="B6" s="21" t="s">
        <v>42</v>
      </c>
      <c r="C6" s="22" t="s">
        <v>5</v>
      </c>
      <c r="D6" s="22">
        <v>1997</v>
      </c>
      <c r="E6" s="22">
        <v>5</v>
      </c>
      <c r="F6" s="4">
        <v>23.63</v>
      </c>
      <c r="G6" s="4">
        <v>23.39</v>
      </c>
      <c r="H6" s="7">
        <f>SUM(F6:G6)</f>
        <v>47.019999999999996</v>
      </c>
      <c r="I6" s="4">
        <v>47.48</v>
      </c>
      <c r="J6" s="47" t="s">
        <v>124</v>
      </c>
    </row>
    <row r="7" spans="1:10" s="20" customFormat="1" ht="18" customHeight="1">
      <c r="A7" s="6">
        <v>4</v>
      </c>
      <c r="B7" s="23" t="s">
        <v>41</v>
      </c>
      <c r="C7" s="24" t="s">
        <v>8</v>
      </c>
      <c r="D7" s="24">
        <v>1997</v>
      </c>
      <c r="E7" s="24">
        <v>4</v>
      </c>
      <c r="F7" s="6">
        <v>25.24</v>
      </c>
      <c r="G7" s="2">
        <v>22.24</v>
      </c>
      <c r="H7" s="7">
        <f>SUM(F7:G7)</f>
        <v>47.48</v>
      </c>
      <c r="I7" s="4">
        <v>45.72</v>
      </c>
      <c r="J7" s="4" t="s">
        <v>123</v>
      </c>
    </row>
    <row r="8" spans="1:10" s="20" customFormat="1" ht="18" customHeight="1">
      <c r="A8" s="6">
        <v>5</v>
      </c>
      <c r="B8" s="23" t="s">
        <v>47</v>
      </c>
      <c r="C8" s="24" t="s">
        <v>5</v>
      </c>
      <c r="D8" s="24">
        <v>1998</v>
      </c>
      <c r="E8" s="24">
        <v>1</v>
      </c>
      <c r="F8" s="8">
        <v>24.05</v>
      </c>
      <c r="G8" s="4">
        <v>26.17</v>
      </c>
      <c r="H8" s="7">
        <f>SUM(F8:G8)</f>
        <v>50.22</v>
      </c>
      <c r="I8" s="6"/>
      <c r="J8" s="6"/>
    </row>
    <row r="9" spans="1:8" s="20" customFormat="1" ht="24" customHeight="1">
      <c r="A9" s="9"/>
      <c r="B9" s="25"/>
      <c r="C9" s="26"/>
      <c r="D9" s="26"/>
      <c r="E9" s="26"/>
      <c r="F9" s="9"/>
      <c r="G9" s="9"/>
      <c r="H9" s="9"/>
    </row>
    <row r="10" spans="1:6" ht="28.5" customHeight="1">
      <c r="A10" s="112" t="s">
        <v>119</v>
      </c>
      <c r="B10" s="112"/>
      <c r="C10" s="112"/>
      <c r="D10" s="112"/>
      <c r="E10" s="112"/>
      <c r="F10" s="112"/>
    </row>
    <row r="11" spans="2:10" ht="12.75" customHeight="1">
      <c r="B11" s="13"/>
      <c r="C11" s="13"/>
      <c r="D11" s="17"/>
      <c r="E11" s="17"/>
      <c r="F11" s="113" t="s">
        <v>113</v>
      </c>
      <c r="G11" s="114"/>
      <c r="H11" s="114"/>
      <c r="I11" s="44" t="s">
        <v>125</v>
      </c>
      <c r="J11" s="44" t="s">
        <v>104</v>
      </c>
    </row>
    <row r="12" spans="1:10" s="20" customFormat="1" ht="12.75">
      <c r="A12" s="19" t="s">
        <v>96</v>
      </c>
      <c r="B12" s="18" t="s">
        <v>0</v>
      </c>
      <c r="C12" s="19" t="s">
        <v>1</v>
      </c>
      <c r="D12" s="19" t="s">
        <v>76</v>
      </c>
      <c r="E12" s="19" t="s">
        <v>55</v>
      </c>
      <c r="F12" s="3" t="s">
        <v>116</v>
      </c>
      <c r="G12" s="3" t="s">
        <v>117</v>
      </c>
      <c r="H12" s="3" t="s">
        <v>115</v>
      </c>
      <c r="I12" s="3" t="s">
        <v>115</v>
      </c>
      <c r="J12" s="3" t="s">
        <v>115</v>
      </c>
    </row>
    <row r="13" spans="1:10" s="20" customFormat="1" ht="18" customHeight="1">
      <c r="A13" s="5">
        <v>1</v>
      </c>
      <c r="B13" s="21" t="s">
        <v>45</v>
      </c>
      <c r="C13" s="22" t="s">
        <v>8</v>
      </c>
      <c r="D13" s="22">
        <v>1995</v>
      </c>
      <c r="E13" s="22">
        <v>14</v>
      </c>
      <c r="F13" s="7">
        <v>17.44</v>
      </c>
      <c r="G13" s="7">
        <v>14.08</v>
      </c>
      <c r="H13" s="7">
        <f>SUM(F13:G13)</f>
        <v>31.520000000000003</v>
      </c>
      <c r="I13" s="7">
        <v>31.73</v>
      </c>
      <c r="J13" s="7">
        <v>29.14</v>
      </c>
    </row>
    <row r="14" spans="1:10" s="20" customFormat="1" ht="18" customHeight="1">
      <c r="A14" s="5">
        <v>2</v>
      </c>
      <c r="B14" s="21" t="s">
        <v>43</v>
      </c>
      <c r="C14" s="22" t="s">
        <v>5</v>
      </c>
      <c r="D14" s="22">
        <v>1995</v>
      </c>
      <c r="E14" s="22">
        <v>16</v>
      </c>
      <c r="F14" s="7">
        <v>19.46</v>
      </c>
      <c r="G14" s="7">
        <v>23.42</v>
      </c>
      <c r="H14" s="7">
        <f>SUM(F14:G14)</f>
        <v>42.88</v>
      </c>
      <c r="I14" s="7">
        <v>38.34</v>
      </c>
      <c r="J14" s="7">
        <v>33</v>
      </c>
    </row>
    <row r="15" spans="1:10" s="20" customFormat="1" ht="18" customHeight="1">
      <c r="A15" s="5">
        <v>3</v>
      </c>
      <c r="B15" s="21" t="s">
        <v>51</v>
      </c>
      <c r="C15" s="22" t="s">
        <v>8</v>
      </c>
      <c r="D15" s="22">
        <v>1995</v>
      </c>
      <c r="E15" s="22">
        <v>15</v>
      </c>
      <c r="F15" s="7">
        <v>18.7</v>
      </c>
      <c r="G15" s="7">
        <v>28.1</v>
      </c>
      <c r="H15" s="7">
        <f>SUM(F15:G15)</f>
        <v>46.8</v>
      </c>
      <c r="I15" s="7" t="s">
        <v>128</v>
      </c>
      <c r="J15" s="7">
        <v>37.16</v>
      </c>
    </row>
    <row r="16" spans="1:10" s="20" customFormat="1" ht="18" customHeight="1">
      <c r="A16" s="6">
        <v>4</v>
      </c>
      <c r="B16" s="23" t="s">
        <v>48</v>
      </c>
      <c r="C16" s="24" t="s">
        <v>5</v>
      </c>
      <c r="D16" s="24">
        <v>1995</v>
      </c>
      <c r="E16" s="24">
        <v>12</v>
      </c>
      <c r="F16" s="8">
        <v>22.52</v>
      </c>
      <c r="G16" s="7">
        <v>21.8</v>
      </c>
      <c r="H16" s="7">
        <f>SUM(F16:G16)</f>
        <v>44.32</v>
      </c>
      <c r="I16" s="8" t="s">
        <v>123</v>
      </c>
      <c r="J16" s="8">
        <v>39.15</v>
      </c>
    </row>
    <row r="17" spans="1:10" s="20" customFormat="1" ht="18" customHeight="1">
      <c r="A17" s="6">
        <v>5</v>
      </c>
      <c r="B17" s="21" t="s">
        <v>44</v>
      </c>
      <c r="C17" s="22" t="s">
        <v>5</v>
      </c>
      <c r="D17" s="22">
        <v>1992</v>
      </c>
      <c r="E17" s="22">
        <v>13</v>
      </c>
      <c r="F17" s="8">
        <v>25.11</v>
      </c>
      <c r="G17" s="7">
        <v>29.09</v>
      </c>
      <c r="H17" s="7">
        <f>SUM(F17:G17)</f>
        <v>54.2</v>
      </c>
      <c r="I17" s="8"/>
      <c r="J17" s="8"/>
    </row>
    <row r="21" spans="1:6" ht="22.5" customHeight="1">
      <c r="A21" s="112" t="s">
        <v>120</v>
      </c>
      <c r="B21" s="112"/>
      <c r="C21" s="112"/>
      <c r="D21" s="112"/>
      <c r="E21" s="112"/>
      <c r="F21" s="112"/>
    </row>
    <row r="22" spans="2:11" ht="12.75">
      <c r="B22" s="13"/>
      <c r="C22" s="13"/>
      <c r="D22" s="17"/>
      <c r="E22" s="17"/>
      <c r="F22" s="113" t="s">
        <v>113</v>
      </c>
      <c r="G22" s="114"/>
      <c r="H22" s="114"/>
      <c r="I22" s="45" t="s">
        <v>126</v>
      </c>
      <c r="J22" s="44" t="s">
        <v>125</v>
      </c>
      <c r="K22" s="43" t="s">
        <v>104</v>
      </c>
    </row>
    <row r="23" spans="1:11" ht="25.5" customHeight="1">
      <c r="A23" s="19" t="s">
        <v>96</v>
      </c>
      <c r="B23" s="18" t="s">
        <v>0</v>
      </c>
      <c r="C23" s="19" t="s">
        <v>1</v>
      </c>
      <c r="D23" s="19" t="s">
        <v>76</v>
      </c>
      <c r="E23" s="19" t="s">
        <v>55</v>
      </c>
      <c r="F23" s="3" t="s">
        <v>116</v>
      </c>
      <c r="G23" s="3" t="s">
        <v>117</v>
      </c>
      <c r="H23" s="3" t="s">
        <v>115</v>
      </c>
      <c r="I23" s="3" t="s">
        <v>115</v>
      </c>
      <c r="J23" s="3" t="s">
        <v>115</v>
      </c>
      <c r="K23" s="3" t="s">
        <v>115</v>
      </c>
    </row>
    <row r="24" spans="1:11" ht="18" customHeight="1">
      <c r="A24" s="5">
        <v>1</v>
      </c>
      <c r="B24" s="21" t="s">
        <v>36</v>
      </c>
      <c r="C24" s="22" t="s">
        <v>8</v>
      </c>
      <c r="D24" s="22">
        <v>1996</v>
      </c>
      <c r="E24" s="22">
        <v>28</v>
      </c>
      <c r="F24" s="4">
        <v>8.77</v>
      </c>
      <c r="G24" s="4">
        <v>7.51</v>
      </c>
      <c r="H24" s="7">
        <f aca="true" t="shared" si="0" ref="H24:H31">F24+G24</f>
        <v>16.28</v>
      </c>
      <c r="I24" s="4">
        <v>19.12</v>
      </c>
      <c r="J24" s="4">
        <v>17.22</v>
      </c>
      <c r="K24" s="4">
        <v>15.76</v>
      </c>
    </row>
    <row r="25" spans="1:11" ht="18" customHeight="1">
      <c r="A25" s="46">
        <v>2</v>
      </c>
      <c r="B25" s="21" t="s">
        <v>58</v>
      </c>
      <c r="C25" s="22" t="s">
        <v>8</v>
      </c>
      <c r="D25" s="22">
        <v>1997</v>
      </c>
      <c r="E25" s="22">
        <v>37</v>
      </c>
      <c r="F25" s="4">
        <v>11.91</v>
      </c>
      <c r="G25" s="4">
        <v>13.29</v>
      </c>
      <c r="H25" s="7">
        <f t="shared" si="0"/>
        <v>25.2</v>
      </c>
      <c r="I25" s="4">
        <v>24.27</v>
      </c>
      <c r="J25" s="4">
        <v>22.34</v>
      </c>
      <c r="K25" s="4">
        <v>21.63</v>
      </c>
    </row>
    <row r="26" spans="1:11" ht="18" customHeight="1">
      <c r="A26" s="46">
        <v>3</v>
      </c>
      <c r="B26" s="21" t="s">
        <v>30</v>
      </c>
      <c r="C26" s="22" t="s">
        <v>8</v>
      </c>
      <c r="D26" s="22">
        <v>1998</v>
      </c>
      <c r="E26" s="22">
        <v>36</v>
      </c>
      <c r="F26" s="4">
        <v>11.66</v>
      </c>
      <c r="G26" s="4">
        <v>12.01</v>
      </c>
      <c r="H26" s="7">
        <f t="shared" si="0"/>
        <v>23.67</v>
      </c>
      <c r="I26" s="4">
        <v>21.02</v>
      </c>
      <c r="J26" s="4" t="s">
        <v>127</v>
      </c>
      <c r="K26" s="4">
        <v>23.46</v>
      </c>
    </row>
    <row r="27" spans="1:11" ht="18" customHeight="1">
      <c r="A27" s="6">
        <v>4</v>
      </c>
      <c r="B27" s="23" t="s">
        <v>27</v>
      </c>
      <c r="C27" s="24" t="s">
        <v>8</v>
      </c>
      <c r="D27" s="24">
        <v>1996</v>
      </c>
      <c r="E27" s="24">
        <v>23</v>
      </c>
      <c r="F27" s="6">
        <v>13.9</v>
      </c>
      <c r="G27" s="6">
        <v>15.73</v>
      </c>
      <c r="H27" s="8">
        <f t="shared" si="0"/>
        <v>29.630000000000003</v>
      </c>
      <c r="I27" s="4">
        <v>26.73</v>
      </c>
      <c r="J27" s="4">
        <v>20.64</v>
      </c>
      <c r="K27" s="4">
        <v>28.24</v>
      </c>
    </row>
    <row r="28" spans="1:11" ht="18" customHeight="1">
      <c r="A28" s="1">
        <v>5</v>
      </c>
      <c r="B28" s="23" t="s">
        <v>4</v>
      </c>
      <c r="C28" s="24" t="s">
        <v>5</v>
      </c>
      <c r="D28" s="24">
        <v>1996</v>
      </c>
      <c r="E28" s="24">
        <v>34</v>
      </c>
      <c r="F28" s="6">
        <v>10.93</v>
      </c>
      <c r="G28" s="6">
        <v>16.07</v>
      </c>
      <c r="H28" s="8">
        <f t="shared" si="0"/>
        <v>27</v>
      </c>
      <c r="I28" s="4">
        <v>26</v>
      </c>
      <c r="J28" s="4"/>
      <c r="K28" s="4"/>
    </row>
    <row r="29" spans="1:11" ht="18" customHeight="1">
      <c r="A29" s="1">
        <v>6</v>
      </c>
      <c r="B29" s="23" t="s">
        <v>7</v>
      </c>
      <c r="C29" s="24" t="s">
        <v>8</v>
      </c>
      <c r="D29" s="24">
        <v>1996</v>
      </c>
      <c r="E29" s="24">
        <v>30</v>
      </c>
      <c r="F29" s="6">
        <v>10.06</v>
      </c>
      <c r="G29" s="6">
        <v>14.82</v>
      </c>
      <c r="H29" s="8">
        <f t="shared" si="0"/>
        <v>24.880000000000003</v>
      </c>
      <c r="I29" s="4">
        <v>33.88</v>
      </c>
      <c r="J29" s="4"/>
      <c r="K29" s="4"/>
    </row>
    <row r="30" spans="1:11" ht="18" customHeight="1">
      <c r="A30" s="6">
        <v>7</v>
      </c>
      <c r="B30" s="32" t="s">
        <v>2</v>
      </c>
      <c r="C30" s="33" t="s">
        <v>3</v>
      </c>
      <c r="D30" s="33">
        <v>1997</v>
      </c>
      <c r="E30" s="33">
        <v>24</v>
      </c>
      <c r="F30" s="6">
        <v>29.76</v>
      </c>
      <c r="G30" s="6">
        <v>30.29</v>
      </c>
      <c r="H30" s="8">
        <f t="shared" si="0"/>
        <v>60.05</v>
      </c>
      <c r="I30" s="6">
        <v>56.67</v>
      </c>
      <c r="J30" s="6"/>
      <c r="K30" s="6"/>
    </row>
    <row r="31" spans="1:11" ht="18" customHeight="1">
      <c r="A31" s="6">
        <v>8</v>
      </c>
      <c r="B31" s="32" t="s">
        <v>32</v>
      </c>
      <c r="C31" s="33" t="s">
        <v>3</v>
      </c>
      <c r="D31" s="33">
        <v>1996</v>
      </c>
      <c r="E31" s="33">
        <v>25</v>
      </c>
      <c r="F31" s="6">
        <v>19.28</v>
      </c>
      <c r="G31" s="6">
        <v>24.37</v>
      </c>
      <c r="H31" s="8">
        <f t="shared" si="0"/>
        <v>43.650000000000006</v>
      </c>
      <c r="I31" s="4" t="s">
        <v>123</v>
      </c>
      <c r="J31" s="4"/>
      <c r="K31" s="4"/>
    </row>
    <row r="32" spans="1:11" ht="18" customHeight="1">
      <c r="A32" s="6">
        <v>9</v>
      </c>
      <c r="B32" s="32" t="s">
        <v>29</v>
      </c>
      <c r="C32" s="33" t="s">
        <v>5</v>
      </c>
      <c r="D32" s="33">
        <v>1996</v>
      </c>
      <c r="E32" s="33">
        <v>21</v>
      </c>
      <c r="F32" s="6">
        <v>16.17</v>
      </c>
      <c r="G32" s="6" t="s">
        <v>121</v>
      </c>
      <c r="H32" s="8" t="s">
        <v>53</v>
      </c>
      <c r="I32" s="4"/>
      <c r="J32" s="4"/>
      <c r="K32" s="4"/>
    </row>
    <row r="35" spans="1:7" ht="22.5" customHeight="1">
      <c r="A35" s="112" t="s">
        <v>122</v>
      </c>
      <c r="B35" s="112"/>
      <c r="C35" s="112"/>
      <c r="D35" s="112"/>
      <c r="E35" s="112"/>
      <c r="F35" s="112"/>
      <c r="G35" s="112"/>
    </row>
    <row r="36" spans="2:11" ht="10.5" customHeight="1">
      <c r="B36" s="13"/>
      <c r="C36" s="13"/>
      <c r="D36" s="17"/>
      <c r="E36" s="17"/>
      <c r="F36" s="113" t="s">
        <v>113</v>
      </c>
      <c r="G36" s="114"/>
      <c r="H36" s="114"/>
      <c r="I36" s="44"/>
      <c r="J36" s="44"/>
      <c r="K36" s="43" t="s">
        <v>104</v>
      </c>
    </row>
    <row r="37" spans="1:11" s="20" customFormat="1" ht="12.75">
      <c r="A37" s="19" t="s">
        <v>96</v>
      </c>
      <c r="B37" s="18" t="s">
        <v>0</v>
      </c>
      <c r="C37" s="19" t="s">
        <v>1</v>
      </c>
      <c r="D37" s="19" t="s">
        <v>76</v>
      </c>
      <c r="E37" s="19" t="s">
        <v>55</v>
      </c>
      <c r="F37" s="3" t="s">
        <v>116</v>
      </c>
      <c r="G37" s="3" t="s">
        <v>117</v>
      </c>
      <c r="H37" s="3" t="s">
        <v>115</v>
      </c>
      <c r="I37" s="3" t="s">
        <v>115</v>
      </c>
      <c r="J37" s="3" t="s">
        <v>115</v>
      </c>
      <c r="K37" s="3" t="s">
        <v>116</v>
      </c>
    </row>
    <row r="38" spans="1:11" s="20" customFormat="1" ht="18" customHeight="1">
      <c r="A38" s="5">
        <v>1</v>
      </c>
      <c r="B38" s="41" t="s">
        <v>31</v>
      </c>
      <c r="C38" s="49" t="s">
        <v>8</v>
      </c>
      <c r="D38" s="49">
        <v>1994</v>
      </c>
      <c r="E38" s="49">
        <v>50</v>
      </c>
      <c r="F38" s="7">
        <v>9.3</v>
      </c>
      <c r="G38" s="7">
        <v>8.62</v>
      </c>
      <c r="H38" s="7">
        <f aca="true" t="shared" si="1" ref="H38:H46">F38+G38</f>
        <v>17.92</v>
      </c>
      <c r="I38" s="4">
        <v>16.2</v>
      </c>
      <c r="J38" s="4">
        <v>20.23</v>
      </c>
      <c r="K38" s="4">
        <v>15.16</v>
      </c>
    </row>
    <row r="39" spans="1:11" s="20" customFormat="1" ht="18" customHeight="1">
      <c r="A39" s="5">
        <v>2</v>
      </c>
      <c r="B39" s="41" t="s">
        <v>26</v>
      </c>
      <c r="C39" s="49" t="s">
        <v>8</v>
      </c>
      <c r="D39" s="49">
        <v>1995</v>
      </c>
      <c r="E39" s="49">
        <v>42</v>
      </c>
      <c r="F39" s="7">
        <v>8.19</v>
      </c>
      <c r="G39" s="7">
        <v>7.54</v>
      </c>
      <c r="H39" s="7">
        <f t="shared" si="1"/>
        <v>15.73</v>
      </c>
      <c r="I39" s="4">
        <v>18.89</v>
      </c>
      <c r="J39" s="4">
        <v>17.99</v>
      </c>
      <c r="K39" s="4">
        <v>17.25</v>
      </c>
    </row>
    <row r="40" spans="1:11" s="20" customFormat="1" ht="18" customHeight="1">
      <c r="A40" s="5">
        <v>3</v>
      </c>
      <c r="B40" s="21" t="s">
        <v>24</v>
      </c>
      <c r="C40" s="22" t="s">
        <v>5</v>
      </c>
      <c r="D40" s="22">
        <v>1995</v>
      </c>
      <c r="E40" s="22">
        <v>54</v>
      </c>
      <c r="F40" s="7">
        <v>15.36</v>
      </c>
      <c r="G40" s="7">
        <v>17.9</v>
      </c>
      <c r="H40" s="7">
        <f t="shared" si="1"/>
        <v>33.26</v>
      </c>
      <c r="I40" s="4">
        <v>25.22</v>
      </c>
      <c r="J40" s="4" t="s">
        <v>123</v>
      </c>
      <c r="K40" s="4" t="s">
        <v>129</v>
      </c>
    </row>
    <row r="41" spans="1:11" s="20" customFormat="1" ht="18" customHeight="1">
      <c r="A41" s="6">
        <v>4</v>
      </c>
      <c r="B41" s="30" t="s">
        <v>14</v>
      </c>
      <c r="C41" s="31" t="s">
        <v>11</v>
      </c>
      <c r="D41" s="31">
        <v>1994</v>
      </c>
      <c r="E41" s="31">
        <v>49</v>
      </c>
      <c r="F41" s="42">
        <v>17.75</v>
      </c>
      <c r="G41" s="8">
        <v>13.49</v>
      </c>
      <c r="H41" s="8">
        <f t="shared" si="1"/>
        <v>31.240000000000002</v>
      </c>
      <c r="I41" s="4">
        <v>30.05</v>
      </c>
      <c r="J41" s="4" t="s">
        <v>130</v>
      </c>
      <c r="K41" s="4" t="s">
        <v>123</v>
      </c>
    </row>
    <row r="42" spans="1:11" s="20" customFormat="1" ht="18" customHeight="1">
      <c r="A42" s="6">
        <v>5</v>
      </c>
      <c r="B42" s="23" t="s">
        <v>13</v>
      </c>
      <c r="C42" s="24" t="s">
        <v>11</v>
      </c>
      <c r="D42" s="24">
        <v>1993</v>
      </c>
      <c r="E42" s="24">
        <v>56</v>
      </c>
      <c r="F42" s="8">
        <v>12.9</v>
      </c>
      <c r="G42" s="8">
        <v>14.11</v>
      </c>
      <c r="H42" s="8">
        <f t="shared" si="1"/>
        <v>27.009999999999998</v>
      </c>
      <c r="I42" s="6">
        <v>30.05</v>
      </c>
      <c r="J42" s="6"/>
      <c r="K42" s="6"/>
    </row>
    <row r="43" spans="1:11" s="20" customFormat="1" ht="18" customHeight="1">
      <c r="A43" s="6">
        <v>6</v>
      </c>
      <c r="B43" s="23" t="s">
        <v>10</v>
      </c>
      <c r="C43" s="24" t="s">
        <v>11</v>
      </c>
      <c r="D43" s="24">
        <v>1993</v>
      </c>
      <c r="E43" s="24">
        <v>58</v>
      </c>
      <c r="F43" s="8">
        <v>15.59</v>
      </c>
      <c r="G43" s="8">
        <v>21.87</v>
      </c>
      <c r="H43" s="8">
        <f t="shared" si="1"/>
        <v>37.46</v>
      </c>
      <c r="I43" s="4">
        <v>30.62</v>
      </c>
      <c r="J43" s="4"/>
      <c r="K43" s="4"/>
    </row>
    <row r="44" spans="1:11" s="20" customFormat="1" ht="18" customHeight="1">
      <c r="A44" s="6">
        <v>7</v>
      </c>
      <c r="B44" s="32" t="s">
        <v>40</v>
      </c>
      <c r="C44" s="33" t="s">
        <v>5</v>
      </c>
      <c r="D44" s="33">
        <v>1995</v>
      </c>
      <c r="E44" s="33">
        <v>35</v>
      </c>
      <c r="F44" s="8">
        <v>13.06</v>
      </c>
      <c r="G44" s="8">
        <v>20.97</v>
      </c>
      <c r="H44" s="8">
        <f t="shared" si="1"/>
        <v>34.03</v>
      </c>
      <c r="I44" s="4">
        <v>31.46</v>
      </c>
      <c r="J44" s="4"/>
      <c r="K44" s="4"/>
    </row>
    <row r="45" spans="1:11" s="20" customFormat="1" ht="18" customHeight="1">
      <c r="A45" s="6">
        <v>8</v>
      </c>
      <c r="B45" s="32" t="s">
        <v>35</v>
      </c>
      <c r="C45" s="33" t="s">
        <v>5</v>
      </c>
      <c r="D45" s="33">
        <v>1995</v>
      </c>
      <c r="E45" s="33">
        <v>57</v>
      </c>
      <c r="F45" s="8">
        <v>13.36</v>
      </c>
      <c r="G45" s="8">
        <v>15.97</v>
      </c>
      <c r="H45" s="8">
        <f t="shared" si="1"/>
        <v>29.33</v>
      </c>
      <c r="I45" s="4" t="s">
        <v>131</v>
      </c>
      <c r="J45" s="4"/>
      <c r="K45" s="4"/>
    </row>
    <row r="46" spans="1:11" s="20" customFormat="1" ht="18" customHeight="1">
      <c r="A46" s="6">
        <v>9</v>
      </c>
      <c r="B46" s="32" t="s">
        <v>33</v>
      </c>
      <c r="C46" s="33" t="s">
        <v>34</v>
      </c>
      <c r="D46" s="33">
        <v>1995</v>
      </c>
      <c r="E46" s="33">
        <v>51</v>
      </c>
      <c r="F46" s="8">
        <v>17.84</v>
      </c>
      <c r="G46" s="8">
        <v>25.22</v>
      </c>
      <c r="H46" s="8">
        <f t="shared" si="1"/>
        <v>43.06</v>
      </c>
      <c r="I46" s="6"/>
      <c r="J46" s="6"/>
      <c r="K46" s="6"/>
    </row>
    <row r="47" spans="1:11" s="20" customFormat="1" ht="18" customHeight="1">
      <c r="A47" s="6">
        <v>10</v>
      </c>
      <c r="B47" s="23" t="s">
        <v>12</v>
      </c>
      <c r="C47" s="24" t="s">
        <v>11</v>
      </c>
      <c r="D47" s="24">
        <v>1993</v>
      </c>
      <c r="E47" s="24">
        <v>59</v>
      </c>
      <c r="F47" s="8" t="s">
        <v>121</v>
      </c>
      <c r="G47" s="8" t="s">
        <v>53</v>
      </c>
      <c r="H47" s="8" t="s">
        <v>53</v>
      </c>
      <c r="I47" s="4"/>
      <c r="J47" s="4"/>
      <c r="K47" s="4"/>
    </row>
  </sheetData>
  <sheetProtection/>
  <mergeCells count="8">
    <mergeCell ref="A1:F1"/>
    <mergeCell ref="A21:F21"/>
    <mergeCell ref="F36:H36"/>
    <mergeCell ref="A35:G35"/>
    <mergeCell ref="F2:H2"/>
    <mergeCell ref="F11:H11"/>
    <mergeCell ref="A10:F10"/>
    <mergeCell ref="F22:H22"/>
  </mergeCells>
  <printOptions/>
  <pageMargins left="0.8267716535433072" right="0.4330708661417323" top="1.7322834645669292" bottom="1.3385826771653544" header="0.11811023622047245" footer="0.31496062992125984"/>
  <pageSetup horizontalDpi="600" verticalDpi="600" orientation="landscape" paperSize="9" scale="91" r:id="rId3"/>
  <headerFooter>
    <oddHeader>&amp;C&amp;"Arial,Fett"&amp;18&amp;G
&amp;16UIAA Ice Climbing Youth World Championships / SAC Ice Climbing Youth Swiss Championships
Saas-Grund, Switzerland, 12.-13.1.2013, Results</oddHeader>
    <oddFooter>&amp;C&amp;G</oddFooter>
  </headerFooter>
  <rowBreaks count="2" manualBreakCount="2">
    <brk id="20" max="255" man="1"/>
    <brk id="34" max="10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F76"/>
  <sheetViews>
    <sheetView view="pageLayout" workbookViewId="0" topLeftCell="A14">
      <selection activeCell="C70" sqref="C70"/>
    </sheetView>
  </sheetViews>
  <sheetFormatPr defaultColWidth="11.421875" defaultRowHeight="12.75"/>
  <cols>
    <col min="1" max="1" width="6.140625" style="11" bestFit="1" customWidth="1"/>
    <col min="2" max="2" width="6.140625" style="12" bestFit="1" customWidth="1"/>
    <col min="3" max="3" width="24.28125" style="12" customWidth="1"/>
    <col min="4" max="4" width="13.28125" style="12" bestFit="1" customWidth="1"/>
    <col min="5" max="5" width="6.57421875" style="12" bestFit="1" customWidth="1"/>
    <col min="6" max="6" width="11.7109375" style="10" bestFit="1" customWidth="1"/>
    <col min="7" max="8" width="7.28125" style="10" customWidth="1"/>
    <col min="9" max="12" width="11.00390625" style="12" customWidth="1"/>
    <col min="13" max="16384" width="11.421875" style="12" customWidth="1"/>
  </cols>
  <sheetData>
    <row r="1" spans="1:6" ht="15.75">
      <c r="A1" s="112" t="s">
        <v>139</v>
      </c>
      <c r="B1" s="112"/>
      <c r="C1" s="112"/>
      <c r="D1" s="112"/>
      <c r="E1" s="112"/>
      <c r="F1" s="112"/>
    </row>
    <row r="2" ht="12.75"/>
    <row r="3" spans="1:6" ht="12.75">
      <c r="A3" s="50" t="s">
        <v>96</v>
      </c>
      <c r="B3" s="51" t="s">
        <v>133</v>
      </c>
      <c r="C3" s="51" t="s">
        <v>134</v>
      </c>
      <c r="D3" s="52" t="s">
        <v>135</v>
      </c>
      <c r="E3" s="52" t="s">
        <v>102</v>
      </c>
      <c r="F3" s="52" t="s">
        <v>136</v>
      </c>
    </row>
    <row r="4" spans="1:6" ht="12.75">
      <c r="A4" s="53">
        <v>1</v>
      </c>
      <c r="B4" s="54" t="s">
        <v>5</v>
      </c>
      <c r="C4" s="55" t="s">
        <v>47</v>
      </c>
      <c r="D4" s="56" t="s">
        <v>137</v>
      </c>
      <c r="E4" s="56">
        <v>65</v>
      </c>
      <c r="F4" s="57"/>
    </row>
    <row r="5" spans="1:6" ht="12.75">
      <c r="A5" s="53"/>
      <c r="B5" s="54"/>
      <c r="C5" s="58" t="s">
        <v>42</v>
      </c>
      <c r="D5" s="59" t="s">
        <v>137</v>
      </c>
      <c r="E5" s="59">
        <v>51</v>
      </c>
      <c r="F5" s="60"/>
    </row>
    <row r="6" spans="1:6" ht="12.75">
      <c r="A6" s="53"/>
      <c r="B6" s="54"/>
      <c r="C6" s="58" t="s">
        <v>44</v>
      </c>
      <c r="D6" s="59" t="s">
        <v>138</v>
      </c>
      <c r="E6" s="59">
        <v>100</v>
      </c>
      <c r="F6" s="60"/>
    </row>
    <row r="7" spans="1:6" ht="12.75">
      <c r="A7" s="53"/>
      <c r="B7" s="54"/>
      <c r="C7" s="58" t="s">
        <v>43</v>
      </c>
      <c r="D7" s="59" t="s">
        <v>138</v>
      </c>
      <c r="E7" s="59">
        <v>55</v>
      </c>
      <c r="F7" s="60"/>
    </row>
    <row r="8" spans="1:6" ht="12.75">
      <c r="A8" s="53"/>
      <c r="B8" s="54"/>
      <c r="C8" s="58" t="s">
        <v>37</v>
      </c>
      <c r="D8" s="59" t="s">
        <v>137</v>
      </c>
      <c r="E8" s="59">
        <v>80</v>
      </c>
      <c r="F8" s="60"/>
    </row>
    <row r="9" spans="1:6" ht="12.75">
      <c r="A9" s="53"/>
      <c r="B9" s="54"/>
      <c r="C9" s="58" t="s">
        <v>4</v>
      </c>
      <c r="D9" s="59" t="s">
        <v>137</v>
      </c>
      <c r="E9" s="59">
        <v>65</v>
      </c>
      <c r="F9" s="60"/>
    </row>
    <row r="10" spans="1:6" ht="12.75">
      <c r="A10" s="53"/>
      <c r="B10" s="54"/>
      <c r="C10" s="58" t="s">
        <v>24</v>
      </c>
      <c r="D10" s="59" t="s">
        <v>138</v>
      </c>
      <c r="E10" s="59">
        <v>100</v>
      </c>
      <c r="F10" s="60"/>
    </row>
    <row r="11" spans="1:6" ht="12.75">
      <c r="A11" s="61"/>
      <c r="B11" s="62"/>
      <c r="C11" s="58" t="s">
        <v>15</v>
      </c>
      <c r="D11" s="59" t="s">
        <v>138</v>
      </c>
      <c r="E11" s="59">
        <v>55</v>
      </c>
      <c r="F11" s="63">
        <f>SUM(E4:E11)</f>
        <v>571</v>
      </c>
    </row>
    <row r="12" spans="1:6" ht="12.75">
      <c r="A12" s="64">
        <v>2</v>
      </c>
      <c r="B12" s="65" t="s">
        <v>8</v>
      </c>
      <c r="C12" s="58" t="s">
        <v>50</v>
      </c>
      <c r="D12" s="59" t="s">
        <v>137</v>
      </c>
      <c r="E12" s="59">
        <v>100</v>
      </c>
      <c r="F12" s="66"/>
    </row>
    <row r="13" spans="1:6" ht="12.75">
      <c r="A13" s="53"/>
      <c r="B13" s="54"/>
      <c r="C13" s="58" t="s">
        <v>49</v>
      </c>
      <c r="D13" s="59" t="s">
        <v>137</v>
      </c>
      <c r="E13" s="59">
        <v>80</v>
      </c>
      <c r="F13" s="67"/>
    </row>
    <row r="14" spans="1:6" ht="12.75">
      <c r="A14" s="53"/>
      <c r="B14" s="54"/>
      <c r="C14" s="58" t="s">
        <v>45</v>
      </c>
      <c r="D14" s="59" t="s">
        <v>138</v>
      </c>
      <c r="E14" s="59">
        <v>65</v>
      </c>
      <c r="F14" s="67"/>
    </row>
    <row r="15" spans="1:6" ht="12.75">
      <c r="A15" s="53"/>
      <c r="B15" s="54"/>
      <c r="C15" s="58" t="s">
        <v>51</v>
      </c>
      <c r="D15" s="59" t="s">
        <v>138</v>
      </c>
      <c r="E15" s="59">
        <v>51</v>
      </c>
      <c r="F15" s="67"/>
    </row>
    <row r="16" spans="1:6" ht="12.75">
      <c r="A16" s="53"/>
      <c r="B16" s="54"/>
      <c r="C16" s="58" t="s">
        <v>7</v>
      </c>
      <c r="D16" s="59" t="s">
        <v>137</v>
      </c>
      <c r="E16" s="59">
        <v>55</v>
      </c>
      <c r="F16" s="67"/>
    </row>
    <row r="17" spans="1:6" ht="12.75">
      <c r="A17" s="53"/>
      <c r="B17" s="54"/>
      <c r="C17" s="68" t="s">
        <v>26</v>
      </c>
      <c r="D17" s="59" t="s">
        <v>138</v>
      </c>
      <c r="E17" s="69">
        <v>37</v>
      </c>
      <c r="F17" s="67"/>
    </row>
    <row r="18" spans="1:6" ht="12.75">
      <c r="A18" s="53"/>
      <c r="B18" s="54"/>
      <c r="C18" s="58" t="s">
        <v>36</v>
      </c>
      <c r="D18" s="59" t="s">
        <v>137</v>
      </c>
      <c r="E18" s="59">
        <v>100</v>
      </c>
      <c r="F18" s="67"/>
    </row>
    <row r="19" spans="1:6" ht="12.75">
      <c r="A19" s="61"/>
      <c r="B19" s="62"/>
      <c r="C19" s="68" t="s">
        <v>31</v>
      </c>
      <c r="D19" s="59" t="s">
        <v>138</v>
      </c>
      <c r="E19" s="69">
        <v>26</v>
      </c>
      <c r="F19" s="70">
        <f>SUM(E12:E19)</f>
        <v>514</v>
      </c>
    </row>
    <row r="20" spans="1:6" ht="12.75">
      <c r="A20" s="64">
        <v>3</v>
      </c>
      <c r="B20" s="65" t="s">
        <v>11</v>
      </c>
      <c r="C20" s="68" t="s">
        <v>28</v>
      </c>
      <c r="D20" s="59" t="s">
        <v>137</v>
      </c>
      <c r="E20" s="69">
        <v>26</v>
      </c>
      <c r="F20" s="66"/>
    </row>
    <row r="21" spans="1:6" ht="12.75">
      <c r="A21" s="53"/>
      <c r="B21" s="54"/>
      <c r="C21" s="58" t="s">
        <v>17</v>
      </c>
      <c r="D21" s="59" t="s">
        <v>138</v>
      </c>
      <c r="E21" s="59">
        <v>80</v>
      </c>
      <c r="F21" s="67"/>
    </row>
    <row r="22" spans="1:6" ht="12.75">
      <c r="A22" s="61"/>
      <c r="B22" s="62"/>
      <c r="C22" s="58" t="s">
        <v>10</v>
      </c>
      <c r="D22" s="59" t="s">
        <v>138</v>
      </c>
      <c r="E22" s="59">
        <v>51</v>
      </c>
      <c r="F22" s="63">
        <f>SUM(E20:E22)</f>
        <v>157</v>
      </c>
    </row>
    <row r="23" spans="1:6" ht="12.75">
      <c r="A23" s="64">
        <v>4</v>
      </c>
      <c r="B23" s="65" t="s">
        <v>23</v>
      </c>
      <c r="C23" s="68" t="s">
        <v>22</v>
      </c>
      <c r="D23" s="59" t="s">
        <v>138</v>
      </c>
      <c r="E23" s="69">
        <v>28</v>
      </c>
      <c r="F23" s="66"/>
    </row>
    <row r="24" spans="1:6" ht="12.75">
      <c r="A24" s="61"/>
      <c r="B24" s="62"/>
      <c r="C24" s="58" t="s">
        <v>46</v>
      </c>
      <c r="D24" s="59" t="s">
        <v>138</v>
      </c>
      <c r="E24" s="59">
        <v>80</v>
      </c>
      <c r="F24" s="71">
        <f>SUM(E23:E24)</f>
        <v>108</v>
      </c>
    </row>
    <row r="25" spans="1:6" ht="12.75">
      <c r="A25" s="72">
        <v>5</v>
      </c>
      <c r="B25" s="73" t="s">
        <v>39</v>
      </c>
      <c r="C25" s="58" t="s">
        <v>38</v>
      </c>
      <c r="D25" s="59" t="s">
        <v>138</v>
      </c>
      <c r="E25" s="59">
        <v>65</v>
      </c>
      <c r="F25" s="48">
        <v>65</v>
      </c>
    </row>
    <row r="26" spans="1:6" ht="12.75">
      <c r="A26" s="64">
        <v>6</v>
      </c>
      <c r="B26" s="65" t="s">
        <v>3</v>
      </c>
      <c r="C26" s="68" t="s">
        <v>2</v>
      </c>
      <c r="D26" s="59" t="s">
        <v>137</v>
      </c>
      <c r="E26" s="69">
        <v>24</v>
      </c>
      <c r="F26" s="66"/>
    </row>
    <row r="27" spans="1:6" ht="12.75">
      <c r="A27" s="53"/>
      <c r="B27" s="54"/>
      <c r="C27" s="68" t="s">
        <v>32</v>
      </c>
      <c r="D27" s="59" t="s">
        <v>137</v>
      </c>
      <c r="E27" s="69">
        <v>22</v>
      </c>
      <c r="F27" s="67"/>
    </row>
    <row r="28" spans="1:6" ht="12.75">
      <c r="A28" s="61"/>
      <c r="B28" s="62"/>
      <c r="C28" s="68" t="s">
        <v>54</v>
      </c>
      <c r="D28" s="59" t="s">
        <v>138</v>
      </c>
      <c r="E28" s="69">
        <v>14</v>
      </c>
      <c r="F28" s="71">
        <f>SUM(E26:E28)</f>
        <v>60</v>
      </c>
    </row>
    <row r="29" spans="1:6" ht="12.75">
      <c r="A29" s="72">
        <v>7</v>
      </c>
      <c r="B29" s="73" t="s">
        <v>56</v>
      </c>
      <c r="C29" s="68" t="s">
        <v>57</v>
      </c>
      <c r="D29" s="59" t="s">
        <v>137</v>
      </c>
      <c r="E29" s="69">
        <v>37</v>
      </c>
      <c r="F29" s="48">
        <v>37</v>
      </c>
    </row>
    <row r="30" spans="1:6" ht="12.75">
      <c r="A30" s="72">
        <v>8</v>
      </c>
      <c r="B30" s="73" t="s">
        <v>19</v>
      </c>
      <c r="C30" s="68" t="s">
        <v>18</v>
      </c>
      <c r="D30" s="59" t="s">
        <v>138</v>
      </c>
      <c r="E30" s="69">
        <v>24</v>
      </c>
      <c r="F30" s="48">
        <v>24</v>
      </c>
    </row>
    <row r="31" spans="1:6" ht="12.75">
      <c r="A31" s="72">
        <v>9</v>
      </c>
      <c r="B31" s="73" t="s">
        <v>34</v>
      </c>
      <c r="C31" s="68" t="s">
        <v>33</v>
      </c>
      <c r="D31" s="59" t="s">
        <v>138</v>
      </c>
      <c r="E31" s="69">
        <v>18</v>
      </c>
      <c r="F31" s="48">
        <v>18</v>
      </c>
    </row>
    <row r="33" spans="1:6" ht="15.75">
      <c r="A33" s="112" t="s">
        <v>140</v>
      </c>
      <c r="B33" s="112"/>
      <c r="C33" s="112"/>
      <c r="D33" s="112"/>
      <c r="E33" s="112"/>
      <c r="F33" s="112"/>
    </row>
    <row r="34" ht="12.75"/>
    <row r="35" spans="1:6" ht="12.75">
      <c r="A35" s="50" t="s">
        <v>96</v>
      </c>
      <c r="B35" s="74" t="s">
        <v>133</v>
      </c>
      <c r="C35" s="51" t="s">
        <v>134</v>
      </c>
      <c r="D35" s="52" t="s">
        <v>135</v>
      </c>
      <c r="E35" s="52" t="s">
        <v>102</v>
      </c>
      <c r="F35" s="52" t="s">
        <v>136</v>
      </c>
    </row>
    <row r="36" spans="1:6" ht="12.75">
      <c r="A36" s="75">
        <v>1</v>
      </c>
      <c r="B36" s="76" t="s">
        <v>8</v>
      </c>
      <c r="C36" s="77" t="s">
        <v>50</v>
      </c>
      <c r="D36" s="78" t="s">
        <v>137</v>
      </c>
      <c r="E36" s="79">
        <v>100</v>
      </c>
      <c r="F36" s="80"/>
    </row>
    <row r="37" spans="1:6" ht="12.75">
      <c r="A37" s="81"/>
      <c r="B37" s="82"/>
      <c r="C37" s="77" t="s">
        <v>49</v>
      </c>
      <c r="D37" s="78" t="s">
        <v>137</v>
      </c>
      <c r="E37" s="79">
        <v>80</v>
      </c>
      <c r="F37" s="83"/>
    </row>
    <row r="38" spans="1:6" ht="12.75">
      <c r="A38" s="81"/>
      <c r="B38" s="82"/>
      <c r="C38" s="77" t="s">
        <v>45</v>
      </c>
      <c r="D38" s="78" t="s">
        <v>138</v>
      </c>
      <c r="E38" s="79">
        <v>100</v>
      </c>
      <c r="F38" s="83"/>
    </row>
    <row r="39" spans="1:6" ht="12.75">
      <c r="A39" s="81"/>
      <c r="B39" s="82"/>
      <c r="C39" s="77" t="s">
        <v>51</v>
      </c>
      <c r="D39" s="78" t="s">
        <v>138</v>
      </c>
      <c r="E39" s="79">
        <v>65</v>
      </c>
      <c r="F39" s="83"/>
    </row>
    <row r="40" spans="1:6" ht="12.75">
      <c r="A40" s="81"/>
      <c r="B40" s="82"/>
      <c r="C40" s="77" t="s">
        <v>36</v>
      </c>
      <c r="D40" s="78" t="s">
        <v>137</v>
      </c>
      <c r="E40" s="79">
        <v>100</v>
      </c>
      <c r="F40" s="83"/>
    </row>
    <row r="41" spans="1:6" ht="12.75">
      <c r="A41" s="81"/>
      <c r="B41" s="82"/>
      <c r="C41" s="77" t="s">
        <v>58</v>
      </c>
      <c r="D41" s="78" t="s">
        <v>137</v>
      </c>
      <c r="E41" s="79">
        <v>80</v>
      </c>
      <c r="F41" s="83"/>
    </row>
    <row r="42" spans="1:6" ht="12.75">
      <c r="A42" s="81"/>
      <c r="B42" s="82"/>
      <c r="C42" s="84" t="s">
        <v>31</v>
      </c>
      <c r="D42" s="85" t="s">
        <v>138</v>
      </c>
      <c r="E42" s="86">
        <v>100</v>
      </c>
      <c r="F42" s="83"/>
    </row>
    <row r="43" spans="1:6" ht="12.75">
      <c r="A43" s="87"/>
      <c r="B43" s="88"/>
      <c r="C43" s="84" t="s">
        <v>26</v>
      </c>
      <c r="D43" s="85" t="s">
        <v>138</v>
      </c>
      <c r="E43" s="86">
        <v>80</v>
      </c>
      <c r="F43" s="89">
        <f>SUM(E36:E43)</f>
        <v>705</v>
      </c>
    </row>
    <row r="44" spans="1:6" ht="12.75">
      <c r="A44" s="90">
        <v>2</v>
      </c>
      <c r="B44" s="76" t="s">
        <v>5</v>
      </c>
      <c r="C44" s="77" t="s">
        <v>42</v>
      </c>
      <c r="D44" s="78" t="s">
        <v>137</v>
      </c>
      <c r="E44" s="79">
        <v>65</v>
      </c>
      <c r="F44" s="80"/>
    </row>
    <row r="45" spans="1:6" ht="12.75">
      <c r="A45" s="91"/>
      <c r="B45" s="82"/>
      <c r="C45" s="77" t="s">
        <v>47</v>
      </c>
      <c r="D45" s="78" t="s">
        <v>137</v>
      </c>
      <c r="E45" s="79">
        <v>51</v>
      </c>
      <c r="F45" s="83"/>
    </row>
    <row r="46" spans="1:6" ht="12.75">
      <c r="A46" s="91"/>
      <c r="B46" s="82"/>
      <c r="C46" s="77" t="s">
        <v>43</v>
      </c>
      <c r="D46" s="78" t="s">
        <v>138</v>
      </c>
      <c r="E46" s="79">
        <v>80</v>
      </c>
      <c r="F46" s="83"/>
    </row>
    <row r="47" spans="1:6" ht="12.75">
      <c r="A47" s="91"/>
      <c r="B47" s="82"/>
      <c r="C47" s="77" t="s">
        <v>48</v>
      </c>
      <c r="D47" s="78" t="s">
        <v>138</v>
      </c>
      <c r="E47" s="79">
        <v>55</v>
      </c>
      <c r="F47" s="83"/>
    </row>
    <row r="48" spans="1:6" ht="12.75">
      <c r="A48" s="91"/>
      <c r="B48" s="82"/>
      <c r="C48" s="77" t="s">
        <v>4</v>
      </c>
      <c r="D48" s="78" t="s">
        <v>137</v>
      </c>
      <c r="E48" s="79">
        <v>51</v>
      </c>
      <c r="F48" s="83"/>
    </row>
    <row r="49" spans="1:6" ht="12.75">
      <c r="A49" s="91"/>
      <c r="B49" s="82"/>
      <c r="C49" s="84" t="s">
        <v>29</v>
      </c>
      <c r="D49" s="85" t="s">
        <v>137</v>
      </c>
      <c r="E49" s="86">
        <v>37</v>
      </c>
      <c r="F49" s="83"/>
    </row>
    <row r="50" spans="1:6" ht="12.75">
      <c r="A50" s="91"/>
      <c r="B50" s="82"/>
      <c r="C50" s="77" t="s">
        <v>24</v>
      </c>
      <c r="D50" s="78" t="s">
        <v>138</v>
      </c>
      <c r="E50" s="79">
        <v>65</v>
      </c>
      <c r="F50" s="83"/>
    </row>
    <row r="51" spans="1:6" ht="12.75">
      <c r="A51" s="92"/>
      <c r="B51" s="88"/>
      <c r="C51" s="84" t="s">
        <v>40</v>
      </c>
      <c r="D51" s="85" t="s">
        <v>138</v>
      </c>
      <c r="E51" s="86">
        <v>43</v>
      </c>
      <c r="F51" s="89">
        <f>SUM(E44:E51)</f>
        <v>447</v>
      </c>
    </row>
    <row r="52" spans="1:6" ht="12.75">
      <c r="A52" s="90">
        <v>3</v>
      </c>
      <c r="B52" s="76" t="s">
        <v>11</v>
      </c>
      <c r="C52" s="77" t="s">
        <v>14</v>
      </c>
      <c r="D52" s="78" t="s">
        <v>138</v>
      </c>
      <c r="E52" s="93">
        <v>55</v>
      </c>
      <c r="F52" s="80"/>
    </row>
    <row r="53" spans="1:6" ht="12.75">
      <c r="A53" s="92"/>
      <c r="B53" s="88"/>
      <c r="C53" s="77" t="s">
        <v>13</v>
      </c>
      <c r="D53" s="78" t="s">
        <v>138</v>
      </c>
      <c r="E53" s="93">
        <v>51</v>
      </c>
      <c r="F53" s="94">
        <f>SUM(E52:E53)</f>
        <v>106</v>
      </c>
    </row>
    <row r="54" spans="1:6" ht="12.75">
      <c r="A54" s="90">
        <v>4</v>
      </c>
      <c r="B54" s="76" t="s">
        <v>3</v>
      </c>
      <c r="C54" s="84" t="s">
        <v>2</v>
      </c>
      <c r="D54" s="85" t="s">
        <v>137</v>
      </c>
      <c r="E54" s="95">
        <v>43</v>
      </c>
      <c r="F54" s="80"/>
    </row>
    <row r="55" spans="1:6" ht="12.75">
      <c r="A55" s="92"/>
      <c r="B55" s="88"/>
      <c r="C55" s="84" t="s">
        <v>32</v>
      </c>
      <c r="D55" s="85" t="s">
        <v>137</v>
      </c>
      <c r="E55" s="95">
        <v>40</v>
      </c>
      <c r="F55" s="94">
        <f>SUM(E54:E55)</f>
        <v>83</v>
      </c>
    </row>
    <row r="56" spans="1:6" ht="12.75">
      <c r="A56" s="96">
        <v>5</v>
      </c>
      <c r="B56" s="78" t="s">
        <v>34</v>
      </c>
      <c r="C56" s="84" t="s">
        <v>33</v>
      </c>
      <c r="D56" s="85" t="s">
        <v>138</v>
      </c>
      <c r="E56" s="95">
        <v>37</v>
      </c>
      <c r="F56" s="52">
        <v>37</v>
      </c>
    </row>
    <row r="65" spans="1:6" ht="15.75">
      <c r="A65" s="112" t="s">
        <v>143</v>
      </c>
      <c r="B65" s="112"/>
      <c r="C65" s="112"/>
      <c r="D65" s="112"/>
      <c r="E65" s="112"/>
      <c r="F65" s="112"/>
    </row>
    <row r="66" ht="12.75"/>
    <row r="67" spans="1:5" ht="12.75">
      <c r="A67" s="50" t="s">
        <v>96</v>
      </c>
      <c r="B67" s="51" t="s">
        <v>133</v>
      </c>
      <c r="C67" s="52" t="s">
        <v>141</v>
      </c>
      <c r="D67" s="52" t="s">
        <v>142</v>
      </c>
      <c r="E67" s="52" t="s">
        <v>136</v>
      </c>
    </row>
    <row r="68" spans="1:5" ht="12.75">
      <c r="A68" s="97">
        <v>1</v>
      </c>
      <c r="B68" s="98" t="s">
        <v>8</v>
      </c>
      <c r="C68" s="63">
        <v>514</v>
      </c>
      <c r="D68" s="99">
        <v>705</v>
      </c>
      <c r="E68" s="100">
        <f>SUM(C68:D68)</f>
        <v>1219</v>
      </c>
    </row>
    <row r="69" spans="1:5" ht="12.75">
      <c r="A69" s="101">
        <v>2</v>
      </c>
      <c r="B69" s="102" t="s">
        <v>5</v>
      </c>
      <c r="C69" s="103">
        <v>571</v>
      </c>
      <c r="D69" s="104">
        <v>447</v>
      </c>
      <c r="E69" s="100">
        <f>SUM(C69:D69)</f>
        <v>1018</v>
      </c>
    </row>
    <row r="70" spans="1:5" ht="12.75">
      <c r="A70" s="101">
        <v>3</v>
      </c>
      <c r="B70" s="102" t="s">
        <v>11</v>
      </c>
      <c r="C70" s="105">
        <v>157</v>
      </c>
      <c r="D70" s="106">
        <v>106</v>
      </c>
      <c r="E70" s="100">
        <f>SUM(C70:D70)</f>
        <v>263</v>
      </c>
    </row>
    <row r="71" spans="1:5" ht="12.75">
      <c r="A71" s="64">
        <v>4</v>
      </c>
      <c r="B71" s="65" t="s">
        <v>3</v>
      </c>
      <c r="C71" s="69">
        <v>60</v>
      </c>
      <c r="D71" s="107">
        <v>83</v>
      </c>
      <c r="E71" s="100">
        <f>SUM(C71:D71)</f>
        <v>143</v>
      </c>
    </row>
    <row r="72" spans="1:5" ht="12.75">
      <c r="A72" s="64">
        <v>5</v>
      </c>
      <c r="B72" s="65" t="s">
        <v>23</v>
      </c>
      <c r="C72" s="69">
        <v>108</v>
      </c>
      <c r="D72" s="108" t="s">
        <v>53</v>
      </c>
      <c r="E72" s="100">
        <v>108</v>
      </c>
    </row>
    <row r="73" spans="1:5" ht="12.75">
      <c r="A73" s="72">
        <v>6</v>
      </c>
      <c r="B73" s="73" t="s">
        <v>39</v>
      </c>
      <c r="C73" s="59">
        <v>65</v>
      </c>
      <c r="D73" s="109" t="s">
        <v>53</v>
      </c>
      <c r="E73" s="52">
        <v>65</v>
      </c>
    </row>
    <row r="74" spans="1:5" ht="12.75">
      <c r="A74" s="72">
        <v>7</v>
      </c>
      <c r="B74" s="73" t="s">
        <v>34</v>
      </c>
      <c r="C74" s="69">
        <v>18</v>
      </c>
      <c r="D74" s="69">
        <v>37</v>
      </c>
      <c r="E74" s="52">
        <f>SUM(C74:D74)</f>
        <v>55</v>
      </c>
    </row>
    <row r="75" spans="1:5" ht="12.75">
      <c r="A75" s="72">
        <v>8</v>
      </c>
      <c r="B75" s="73" t="s">
        <v>56</v>
      </c>
      <c r="C75" s="69">
        <v>37</v>
      </c>
      <c r="D75" s="110" t="s">
        <v>53</v>
      </c>
      <c r="E75" s="52">
        <v>37</v>
      </c>
    </row>
    <row r="76" spans="1:5" ht="12.75">
      <c r="A76" s="72">
        <v>9</v>
      </c>
      <c r="B76" s="73" t="s">
        <v>19</v>
      </c>
      <c r="C76" s="69">
        <v>24</v>
      </c>
      <c r="D76" s="110" t="s">
        <v>53</v>
      </c>
      <c r="E76" s="52">
        <v>24</v>
      </c>
    </row>
  </sheetData>
  <sheetProtection/>
  <mergeCells count="3">
    <mergeCell ref="A33:F33"/>
    <mergeCell ref="A65:F65"/>
    <mergeCell ref="A1:F1"/>
  </mergeCells>
  <printOptions/>
  <pageMargins left="0.8267716535433072" right="0.4330708661417323" top="1.7322834645669292" bottom="1.3385826771653544" header="0.11811023622047245" footer="0.31496062992125984"/>
  <pageSetup horizontalDpi="600" verticalDpi="600" orientation="landscape" paperSize="9" scale="91" r:id="rId3"/>
  <headerFooter>
    <oddHeader>&amp;C&amp;"Arial,Fett"&amp;18&amp;G
&amp;16UIAA Ice Climbing Youth World Championships / SAC Ice Climbing Youth Swiss Championships
Saas-Grund, Switzerland, 12.-13.1.2013, Results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Briggeler</dc:creator>
  <cp:keywords/>
  <dc:description/>
  <cp:lastModifiedBy>ASUS</cp:lastModifiedBy>
  <cp:lastPrinted>2013-01-13T14:43:46Z</cp:lastPrinted>
  <dcterms:created xsi:type="dcterms:W3CDTF">2013-01-08T07:06:19Z</dcterms:created>
  <dcterms:modified xsi:type="dcterms:W3CDTF">2013-01-13T22:55:39Z</dcterms:modified>
  <cp:category/>
  <cp:version/>
  <cp:contentType/>
  <cp:contentStatus/>
</cp:coreProperties>
</file>